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FEVEREIRO - MARÇO 19" sheetId="188" r:id="rId1"/>
    <sheet name="JANEIRO - FEVEREIRO 19" sheetId="186" r:id="rId2"/>
    <sheet name="DEZEMBRO - JANEIRO 19" sheetId="185" r:id="rId3"/>
    <sheet name="NOVEMBRO - DEZEMBRO 18" sheetId="184" r:id="rId4"/>
    <sheet name="OUTUBRO - NOVEMBRO 18" sheetId="183" r:id="rId5"/>
    <sheet name="SETEMBRO - OUTUBRO 18" sheetId="181" r:id="rId6"/>
    <sheet name="AGOSTO - SETEMBRO 18" sheetId="180" r:id="rId7"/>
    <sheet name="JULHO - AGOSTO 18" sheetId="178" r:id="rId8"/>
    <sheet name="JUNHO - JULHO 18" sheetId="177" r:id="rId9"/>
    <sheet name="MAIO - JUNHO 18" sheetId="176" r:id="rId10"/>
    <sheet name="ABRIL - MAIO 18" sheetId="175" r:id="rId11"/>
    <sheet name="MARÇO- ABRIL 18" sheetId="174" r:id="rId12"/>
    <sheet name="FEVEREIRO-MARÇO 18" sheetId="173" r:id="rId13"/>
    <sheet name="JANEIRO - FEVEREIRO 18" sheetId="172" r:id="rId14"/>
    <sheet name="DEZEMBRO- JANEIRO 18" sheetId="171" r:id="rId15"/>
    <sheet name="NOVEMBRO-DEZEMBRO 17" sheetId="170" r:id="rId16"/>
    <sheet name="OUTUBRO-NOVEMBRO 17" sheetId="168" r:id="rId17"/>
    <sheet name="SETEMBRO- OUTUBRO 17" sheetId="167" r:id="rId18"/>
    <sheet name="AGOSTO - SETEMBRO 17" sheetId="166" r:id="rId19"/>
    <sheet name="JULHO -AGOSTO 17" sheetId="165" r:id="rId20"/>
    <sheet name="JUNHO -JULHO 17" sheetId="164" r:id="rId21"/>
    <sheet name="MAIO -JUNHO 17" sheetId="162" r:id="rId22"/>
    <sheet name="ABRIL-MAIO 17" sheetId="161" r:id="rId23"/>
    <sheet name="MARÇO-ABRIL 17" sheetId="160" r:id="rId24"/>
    <sheet name="FEVEREIRO - MARÇO 17" sheetId="159" r:id="rId25"/>
    <sheet name="JANEIRO - FEVEREIRO 17" sheetId="158" r:id="rId26"/>
    <sheet name="DEZEMBRO - JANEIRO 17" sheetId="157" r:id="rId27"/>
    <sheet name="NOVEMBRO - DEZEMBRO 16" sheetId="156" r:id="rId28"/>
    <sheet name="OUTUBRO - NOVEMBRO 16" sheetId="155" r:id="rId29"/>
    <sheet name="SETEMBRO - OUTUBRO 16" sheetId="154" r:id="rId30"/>
    <sheet name="AGOSTO - SETEMBRO16" sheetId="153" r:id="rId31"/>
    <sheet name="JULHO -AGOSTO 16" sheetId="152" r:id="rId32"/>
    <sheet name="JUNHO- JULHO 16" sheetId="151" r:id="rId33"/>
    <sheet name="MAIO -JUNHO16" sheetId="150" r:id="rId34"/>
    <sheet name="ABRIL -MAIO16" sheetId="149" r:id="rId35"/>
    <sheet name="MARÇO -ABRIL16" sheetId="148" r:id="rId36"/>
    <sheet name="FEVEREIRO -MARÇO16" sheetId="147" r:id="rId37"/>
    <sheet name="JANEIRO - FEVEREIRO16" sheetId="146" r:id="rId38"/>
    <sheet name="DEZEMBRO - JANEIRO16" sheetId="145" r:id="rId39"/>
    <sheet name="NOVEMBRO - DEZEMBRO15" sheetId="143" r:id="rId40"/>
    <sheet name=" OUTUBRO - NOVEMBRO15" sheetId="142" r:id="rId41"/>
    <sheet name="SETEMBRO - OUTUBRO15 " sheetId="140" r:id="rId42"/>
    <sheet name="AGOSTO - SETEMBRO15" sheetId="138" r:id="rId43"/>
    <sheet name="JULHO - AGOSTO 15" sheetId="136" r:id="rId44"/>
    <sheet name="JUNHO - JULHO 15" sheetId="135" r:id="rId45"/>
    <sheet name="MAIO - JUNHO 15" sheetId="134" r:id="rId46"/>
    <sheet name="ABRIL - MAIO 15" sheetId="133" r:id="rId47"/>
    <sheet name="MARÇO - ABRIL 15" sheetId="132" r:id="rId48"/>
    <sheet name="FEVEREIRO - MARÇO 15" sheetId="131" r:id="rId49"/>
    <sheet name="JANEIRO - FEVEREIRO 15" sheetId="130" r:id="rId50"/>
    <sheet name="DEZEMBRO - JANEIRO 15" sheetId="129" r:id="rId51"/>
  </sheets>
  <externalReferences>
    <externalReference r:id="rId52"/>
  </externalReferences>
  <definedNames>
    <definedName name="_xlnm.Print_Area" localSheetId="40">' OUTUBRO - NOVEMBRO15'!$A$2:$K$24</definedName>
    <definedName name="_xlnm.Print_Area" localSheetId="46">'ABRIL - MAIO 15'!$A$1:$K$23</definedName>
    <definedName name="_xlnm.Print_Area" localSheetId="10">'ABRIL - MAIO 18'!$A$12:$K$34</definedName>
    <definedName name="_xlnm.Print_Area" localSheetId="34">'ABRIL -MAIO16'!$A$6:$K$28</definedName>
    <definedName name="_xlnm.Print_Area" localSheetId="22">'ABRIL-MAIO 17'!$A$12:$K$34</definedName>
    <definedName name="_xlnm.Print_Area" localSheetId="18">'AGOSTO - SETEMBRO 17'!$A$12:$K$34</definedName>
    <definedName name="_xlnm.Print_Area" localSheetId="6">'AGOSTO - SETEMBRO 18'!$A$12:$K$34</definedName>
    <definedName name="_xlnm.Print_Area" localSheetId="42">'AGOSTO - SETEMBRO15'!$A$2:$K$24</definedName>
    <definedName name="_xlnm.Print_Area" localSheetId="30">'AGOSTO - SETEMBRO16'!$A$8:$K$30</definedName>
    <definedName name="_xlnm.Print_Area" localSheetId="50">'DEZEMBRO - JANEIRO 15'!$A$1:$K$23</definedName>
    <definedName name="_xlnm.Print_Area" localSheetId="26">'DEZEMBRO - JANEIRO 17'!$A$11:$K$33</definedName>
    <definedName name="_xlnm.Print_Area" localSheetId="2">'DEZEMBRO - JANEIRO 19'!$A$12:$K$34</definedName>
    <definedName name="_xlnm.Print_Area" localSheetId="38">'DEZEMBRO - JANEIRO16'!$A$2:$K$24</definedName>
    <definedName name="_xlnm.Print_Area" localSheetId="14">'DEZEMBRO- JANEIRO 18'!$A$12:$K$34</definedName>
    <definedName name="_xlnm.Print_Area" localSheetId="48">'FEVEREIRO - MARÇO 15'!$A$1:$K$23</definedName>
    <definedName name="_xlnm.Print_Area" localSheetId="24">'FEVEREIRO - MARÇO 17'!$A$12:$K$34</definedName>
    <definedName name="_xlnm.Print_Area" localSheetId="0">'FEVEREIRO - MARÇO 19'!$A$12:$K$34</definedName>
    <definedName name="_xlnm.Print_Area" localSheetId="36">'FEVEREIRO -MARÇO16'!$A$4:$K$26</definedName>
    <definedName name="_xlnm.Print_Area" localSheetId="12">'FEVEREIRO-MARÇO 18'!$A$12:$K$34</definedName>
    <definedName name="_xlnm.Print_Area" localSheetId="49">'JANEIRO - FEVEREIRO 15'!$A$1:$K$23</definedName>
    <definedName name="_xlnm.Print_Area" localSheetId="25">'JANEIRO - FEVEREIRO 17'!$A$12:$K$34</definedName>
    <definedName name="_xlnm.Print_Area" localSheetId="13">'JANEIRO - FEVEREIRO 18'!$A$12:$K$34</definedName>
    <definedName name="_xlnm.Print_Area" localSheetId="1">'JANEIRO - FEVEREIRO 19'!$A$12:$K$34</definedName>
    <definedName name="_xlnm.Print_Area" localSheetId="37">'JANEIRO - FEVEREIRO16'!$A$3:$K$25</definedName>
    <definedName name="_xlnm.Print_Area" localSheetId="43">'JULHO - AGOSTO 15'!$A$1:$K$23</definedName>
    <definedName name="_xlnm.Print_Area" localSheetId="7">'JULHO - AGOSTO 18'!$A$12:$K$34</definedName>
    <definedName name="_xlnm.Print_Area" localSheetId="31">'JULHO -AGOSTO 16'!$A$8:$K$30</definedName>
    <definedName name="_xlnm.Print_Area" localSheetId="19">'JULHO -AGOSTO 17'!$A$12:$K$34</definedName>
    <definedName name="_xlnm.Print_Area" localSheetId="44">'JUNHO - JULHO 15'!$A$1:$K$23</definedName>
    <definedName name="_xlnm.Print_Area" localSheetId="8">'JUNHO - JULHO 18'!$A$12:$K$34</definedName>
    <definedName name="_xlnm.Print_Area" localSheetId="32">'JUNHO- JULHO 16'!$A$8:$K$30</definedName>
    <definedName name="_xlnm.Print_Area" localSheetId="20">'JUNHO -JULHO 17'!$A$12:$K$34</definedName>
    <definedName name="_xlnm.Print_Area" localSheetId="45">'MAIO - JUNHO 15'!$A$1:$K$23</definedName>
    <definedName name="_xlnm.Print_Area" localSheetId="9">'MAIO - JUNHO 18'!$A$12:$K$34</definedName>
    <definedName name="_xlnm.Print_Area" localSheetId="21">'MAIO -JUNHO 17'!$A$12:$K$34</definedName>
    <definedName name="_xlnm.Print_Area" localSheetId="33">'MAIO -JUNHO16'!$A$7:$K$29</definedName>
    <definedName name="_xlnm.Print_Area" localSheetId="47">'MARÇO - ABRIL 15'!$A$1:$K$23</definedName>
    <definedName name="_xlnm.Print_Area" localSheetId="11">'MARÇO- ABRIL 18'!$A$12:$K$34</definedName>
    <definedName name="_xlnm.Print_Area" localSheetId="35">'MARÇO -ABRIL16'!$A$5:$K$27</definedName>
    <definedName name="_xlnm.Print_Area" localSheetId="23">'MARÇO-ABRIL 17'!$A$12:$K$34</definedName>
    <definedName name="_xlnm.Print_Area" localSheetId="27">'NOVEMBRO - DEZEMBRO 16'!$A$10:$K$32</definedName>
    <definedName name="_xlnm.Print_Area" localSheetId="3">'NOVEMBRO - DEZEMBRO 18'!$A$12:$K$34</definedName>
    <definedName name="_xlnm.Print_Area" localSheetId="39">'NOVEMBRO - DEZEMBRO15'!$A$2:$K$24</definedName>
    <definedName name="_xlnm.Print_Area" localSheetId="15">'NOVEMBRO-DEZEMBRO 17'!$A$12:$K$34</definedName>
    <definedName name="_xlnm.Print_Area" localSheetId="28">'OUTUBRO - NOVEMBRO 16'!$A$9:$K$31</definedName>
    <definedName name="_xlnm.Print_Area" localSheetId="4">'OUTUBRO - NOVEMBRO 18'!$A$12:$K$34</definedName>
    <definedName name="_xlnm.Print_Area" localSheetId="16">'OUTUBRO-NOVEMBRO 17'!$A$12:$K$34</definedName>
    <definedName name="_xlnm.Print_Area" localSheetId="29">'SETEMBRO - OUTUBRO 16'!$A$9:$K$31</definedName>
    <definedName name="_xlnm.Print_Area" localSheetId="5">'SETEMBRO - OUTUBRO 18'!$A$12:$K$34</definedName>
    <definedName name="_xlnm.Print_Area" localSheetId="41">'SETEMBRO - OUTUBRO15 '!$A$2:$K$24</definedName>
    <definedName name="_xlnm.Print_Area" localSheetId="17">'SETEMBRO- OUTUBRO 17'!$A$12:$K$34</definedName>
  </definedNames>
  <calcPr calcId="145621"/>
</workbook>
</file>

<file path=xl/calcChain.xml><?xml version="1.0" encoding="utf-8"?>
<calcChain xmlns="http://schemas.openxmlformats.org/spreadsheetml/2006/main">
  <c r="G21" i="178" l="1"/>
  <c r="G19" i="178"/>
  <c r="F28" i="178" s="1"/>
  <c r="F29" i="178" l="1"/>
  <c r="F26" i="178"/>
  <c r="E19" i="178"/>
  <c r="F27" i="178"/>
</calcChain>
</file>

<file path=xl/sharedStrings.xml><?xml version="1.0" encoding="utf-8"?>
<sst xmlns="http://schemas.openxmlformats.org/spreadsheetml/2006/main" count="612" uniqueCount="13">
  <si>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</si>
  <si>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</si>
  <si>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</si>
  <si>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</si>
  <si>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</si>
  <si>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</si>
  <si>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</si>
  <si>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</si>
  <si>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</si>
  <si>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</si>
  <si>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</si>
  <si>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</si>
  <si>
    <t>Multiplicar o índice acima pelo valor do aluguel para obtenção do valor reajustado.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</si>
</sst>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6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0"/>
  </cellStyleXfs>
  <cellXfs count="110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0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0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17" fontId="5" fillId="0" borderId="0" xfId="93" applyNumberFormat="1" applyFont="1" applyFill="1" applyBorder="1" applyAlignment="1">
      <alignment horizontal="center" vertical="center"/>
    </xf>
  </cellXfs>
  <cellStyles count="94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 8" xfId="93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11</xdr:col>
      <xdr:colOff>20053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350921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20053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11</xdr:col>
      <xdr:colOff>20053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11</xdr:col>
      <xdr:colOff>20053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11</xdr:col>
      <xdr:colOff>20053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11</xdr:col>
      <xdr:colOff>20053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11</xdr:col>
      <xdr:colOff>20053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ST&#195;O%20DO%20CONHECIMENTO\&#205;NDICES%20DE%20PRE&#199;O\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  <row r="879">
          <cell r="A879">
            <v>42767</v>
          </cell>
          <cell r="B879">
            <v>1.052573330386344</v>
          </cell>
          <cell r="C879">
            <v>1.0535322795095288</v>
          </cell>
          <cell r="D879">
            <v>1.0457035194637307</v>
          </cell>
          <cell r="E879">
            <v>1.0626481275457333</v>
          </cell>
          <cell r="F879">
            <v>1.0960088699584014</v>
          </cell>
          <cell r="G879">
            <v>1.0250730377452819</v>
          </cell>
          <cell r="H879">
            <v>1.0537640362339704</v>
          </cell>
          <cell r="I879">
            <v>1.0553134104479764</v>
          </cell>
          <cell r="J879">
            <v>1.0453981237617065</v>
          </cell>
          <cell r="K879">
            <v>1.0632229411539493</v>
          </cell>
          <cell r="L879">
            <v>1.0566852604295733</v>
          </cell>
          <cell r="M879">
            <v>1.0595600996213486</v>
          </cell>
          <cell r="N879">
            <v>1.0475142816862815</v>
          </cell>
          <cell r="O879">
            <v>1.0591860619927982</v>
          </cell>
          <cell r="P879">
            <v>1</v>
          </cell>
          <cell r="Q879">
            <v>1.0475890729616351</v>
          </cell>
          <cell r="R879">
            <v>1.0469408161332083</v>
          </cell>
          <cell r="S879">
            <v>1.0576769517413649</v>
          </cell>
          <cell r="T879">
            <v>1.044274914517253</v>
          </cell>
          <cell r="U879">
            <v>1.0198547788038823</v>
          </cell>
          <cell r="V879">
            <v>1.0516670722803603</v>
          </cell>
          <cell r="W879">
            <v>1.0785283072681464</v>
          </cell>
          <cell r="X879">
            <v>1.0074626865671643</v>
          </cell>
          <cell r="Y879">
            <v>1.0647425897035883</v>
          </cell>
          <cell r="Z879">
            <v>1.0784445521010055</v>
          </cell>
          <cell r="AA879">
            <v>1.0484070989977206</v>
          </cell>
          <cell r="AB879">
            <v>1.0975921337511338</v>
          </cell>
        </row>
        <row r="880">
          <cell r="A880">
            <v>42795</v>
          </cell>
          <cell r="B880">
            <v>1.0440930692437724</v>
          </cell>
          <cell r="C880">
            <v>1.0413950537878129</v>
          </cell>
          <cell r="D880">
            <v>1.0454677856691825</v>
          </cell>
          <cell r="E880">
            <v>1.0575695356405224</v>
          </cell>
          <cell r="F880">
            <v>1.0889954372314954</v>
          </cell>
          <cell r="G880">
            <v>1.0219259034185089</v>
          </cell>
          <cell r="H880">
            <v>1.0485528426109114</v>
          </cell>
          <cell r="I880">
            <v>1.048822269192331</v>
          </cell>
          <cell r="J880">
            <v>1.0434059402807363</v>
          </cell>
          <cell r="K880">
            <v>1.0586994738273552</v>
          </cell>
          <cell r="L880">
            <v>1.0511447720141014</v>
          </cell>
          <cell r="M880">
            <v>1.0523214931068197</v>
          </cell>
          <cell r="N880">
            <v>1.0444386991857084</v>
          </cell>
          <cell r="O880">
            <v>1.059078814330102</v>
          </cell>
          <cell r="P880">
            <v>1</v>
          </cell>
          <cell r="Q880">
            <v>1.0457110511568188</v>
          </cell>
          <cell r="R880">
            <v>1.045689279366889</v>
          </cell>
          <cell r="S880">
            <v>1.0539698012814656</v>
          </cell>
          <cell r="T880">
            <v>1.0356154661103736</v>
          </cell>
          <cell r="U880">
            <v>1.0191943249164666</v>
          </cell>
          <cell r="V880">
            <v>1.0521470402154343</v>
          </cell>
          <cell r="W880">
            <v>1.0785283072681464</v>
          </cell>
          <cell r="X880">
            <v>1.0087688683360962</v>
          </cell>
          <cell r="Y880">
            <v>1.0647425897035883</v>
          </cell>
          <cell r="Z880">
            <v>1.0787230179893279</v>
          </cell>
          <cell r="AA880">
            <v>1.0492510736301006</v>
          </cell>
          <cell r="AB880">
            <v>1.0975921337511338</v>
          </cell>
        </row>
        <row r="881">
          <cell r="A881">
            <v>42826</v>
          </cell>
          <cell r="B881">
            <v>1.0273744925279455</v>
          </cell>
          <cell r="C881">
            <v>1.0180498686508461</v>
          </cell>
          <cell r="D881">
            <v>1.0417009554158714</v>
          </cell>
          <cell r="E881">
            <v>1.0515596698323071</v>
          </cell>
          <cell r="F881">
            <v>1.0812311192160331</v>
          </cell>
          <cell r="G881">
            <v>1.0177843250282883</v>
          </cell>
          <cell r="H881">
            <v>1.0336725057025513</v>
          </cell>
          <cell r="I881">
            <v>1.027247008427087</v>
          </cell>
          <cell r="J881">
            <v>1.0427445904332973</v>
          </cell>
          <cell r="K881">
            <v>1.0535111439306473</v>
          </cell>
          <cell r="L881">
            <v>1.0389300111740121</v>
          </cell>
          <cell r="M881">
            <v>1.0350747893670122</v>
          </cell>
          <cell r="N881">
            <v>1.0442808633726872</v>
          </cell>
          <cell r="O881">
            <v>1.0517794059424104</v>
          </cell>
          <cell r="P881">
            <v>1</v>
          </cell>
          <cell r="Q881">
            <v>1.040825168946228</v>
          </cell>
          <cell r="R881">
            <v>1.0398718004785616</v>
          </cell>
          <cell r="S881">
            <v>1.0507090370639902</v>
          </cell>
          <cell r="T881">
            <v>1.037137100702932</v>
          </cell>
          <cell r="U881">
            <v>1.0178670263141529</v>
          </cell>
          <cell r="V881">
            <v>1.0495633435408869</v>
          </cell>
          <cell r="W881">
            <v>1.0769413328270361</v>
          </cell>
          <cell r="X881">
            <v>1.0042928742645456</v>
          </cell>
          <cell r="Y881">
            <v>1.0647425897035883</v>
          </cell>
          <cell r="Z881">
            <v>1.0854374644161802</v>
          </cell>
          <cell r="AA881">
            <v>1.0665111235603597</v>
          </cell>
          <cell r="AB881">
            <v>1.0975921337511338</v>
          </cell>
        </row>
        <row r="882">
          <cell r="A882">
            <v>42856</v>
          </cell>
          <cell r="B882">
            <v>1.0106713927487321</v>
          </cell>
          <cell r="C882">
            <v>0.99205825871682751</v>
          </cell>
          <cell r="D882">
            <v>1.0404825975672938</v>
          </cell>
          <cell r="E882">
            <v>1.0573439218818281</v>
          </cell>
          <cell r="F882">
            <v>1.0927670586882134</v>
          </cell>
          <cell r="G882">
            <v>1.0170132875094309</v>
          </cell>
          <cell r="H882">
            <v>1.0157270431384999</v>
          </cell>
          <cell r="I882">
            <v>1.0014518418116263</v>
          </cell>
          <cell r="J882">
            <v>1.0390797352663095</v>
          </cell>
          <cell r="K882">
            <v>1.0529052740643627</v>
          </cell>
          <cell r="L882">
            <v>1.021370183308888</v>
          </cell>
          <cell r="M882">
            <v>1.0106023093727245</v>
          </cell>
          <cell r="N882">
            <v>1.0402440977797573</v>
          </cell>
          <cell r="O882">
            <v>1.0481674754507986</v>
          </cell>
          <cell r="P882">
            <v>1</v>
          </cell>
          <cell r="Q882">
            <v>1.0359725617777094</v>
          </cell>
          <cell r="R882">
            <v>1.0334876622774003</v>
          </cell>
          <cell r="S882">
            <v>1.0451984763432238</v>
          </cell>
          <cell r="T882">
            <v>1.0307647396238784</v>
          </cell>
          <cell r="U882">
            <v>1.0170854846742514</v>
          </cell>
          <cell r="V882">
            <v>1.0601456259567335</v>
          </cell>
          <cell r="W882">
            <v>1.0938864628820961</v>
          </cell>
          <cell r="X882">
            <v>1.0043990505019709</v>
          </cell>
          <cell r="Y882">
            <v>1.0785231409256368</v>
          </cell>
          <cell r="Z882">
            <v>1.0252472361881639</v>
          </cell>
          <cell r="AA882">
            <v>1.0683529283431907</v>
          </cell>
          <cell r="AB882">
            <v>1</v>
          </cell>
        </row>
        <row r="883">
          <cell r="A883">
            <v>42887</v>
          </cell>
          <cell r="B883">
            <v>0.98486708261963785</v>
          </cell>
          <cell r="C883">
            <v>0.95674859572443061</v>
          </cell>
          <cell r="D883">
            <v>1.0344209255781489</v>
          </cell>
          <cell r="E883">
            <v>1.0469782088051802</v>
          </cell>
          <cell r="F883">
            <v>1.0744896994634268</v>
          </cell>
          <cell r="G883">
            <v>1.0146586139433897</v>
          </cell>
          <cell r="H883">
            <v>0.99221571363864514</v>
          </cell>
          <cell r="I883">
            <v>0.96788347494364479</v>
          </cell>
          <cell r="J883">
            <v>1.0348612826501364</v>
          </cell>
          <cell r="K883">
            <v>1.0512381054398088</v>
          </cell>
          <cell r="L883">
            <v>1.0008017644869767</v>
          </cell>
          <cell r="M883">
            <v>0.98024737743436441</v>
          </cell>
          <cell r="N883">
            <v>1.0373785086696212</v>
          </cell>
          <cell r="O883">
            <v>1.0525743655053215</v>
          </cell>
          <cell r="P883">
            <v>1</v>
          </cell>
          <cell r="Q883">
            <v>1.0299855699240557</v>
          </cell>
          <cell r="R883">
            <v>1.0255678669222907</v>
          </cell>
          <cell r="S883">
            <v>1.0388883374689828</v>
          </cell>
          <cell r="T883">
            <v>1.0246508541273103</v>
          </cell>
          <cell r="U883">
            <v>1.0155558618682401</v>
          </cell>
          <cell r="V883">
            <v>1.0316132468590407</v>
          </cell>
          <cell r="W883">
            <v>1.0482155731795242</v>
          </cell>
          <cell r="X883">
            <v>1.0024344121546722</v>
          </cell>
          <cell r="Y883">
            <v>1.044980119284294</v>
          </cell>
          <cell r="Z883">
            <v>1.0464199024058582</v>
          </cell>
          <cell r="AA883">
            <v>1.057545559532727</v>
          </cell>
          <cell r="AB883">
            <v>1.0398999631695045</v>
          </cell>
        </row>
        <row r="884">
          <cell r="A884">
            <v>42917</v>
          </cell>
          <cell r="B884">
            <v>0.98578735978248044</v>
          </cell>
          <cell r="C884">
            <v>0.95810000028556841</v>
          </cell>
          <cell r="D884">
            <v>1.0345094543687194</v>
          </cell>
          <cell r="E884">
            <v>1.0450223684849305</v>
          </cell>
          <cell r="F884">
            <v>1.0701976565143545</v>
          </cell>
          <cell r="G884">
            <v>1.0151898881121857</v>
          </cell>
          <cell r="H884">
            <v>0.98338784158034709</v>
          </cell>
          <cell r="I884">
            <v>0.95671312770612316</v>
          </cell>
          <cell r="J884">
            <v>1.0322932717000513</v>
          </cell>
          <cell r="K884">
            <v>1.0421888268633299</v>
          </cell>
          <cell r="L884">
            <v>0.98207244671582672</v>
          </cell>
          <cell r="M884">
            <v>0.95563059610165713</v>
          </cell>
          <cell r="N884">
            <v>1.032834906547401</v>
          </cell>
          <cell r="O884">
            <v>1.040803555597936</v>
          </cell>
          <cell r="P884">
            <v>1</v>
          </cell>
          <cell r="Q884">
            <v>1.0271162576680612</v>
          </cell>
          <cell r="R884">
            <v>1.0207774142755746</v>
          </cell>
          <cell r="S884">
            <v>1.0425744731421327</v>
          </cell>
          <cell r="T884">
            <v>1.0209778980520554</v>
          </cell>
          <cell r="U884">
            <v>1.0145439773828462</v>
          </cell>
          <cell r="V884">
            <v>1.0195793155752295</v>
          </cell>
          <cell r="W884">
            <v>1.0278821086120808</v>
          </cell>
          <cell r="X884">
            <v>1.003502284098325</v>
          </cell>
          <cell r="Y884">
            <v>1.0392445425558008</v>
          </cell>
          <cell r="Z884">
            <v>1.0452056312373708</v>
          </cell>
          <cell r="AA884">
            <v>1.0541998082170791</v>
          </cell>
          <cell r="AB884">
            <v>1.0398999631695045</v>
          </cell>
        </row>
        <row r="885">
          <cell r="A885">
            <v>42948</v>
          </cell>
          <cell r="B885">
            <v>0.98386934774311485</v>
          </cell>
          <cell r="C885">
            <v>0.95581340501466205</v>
          </cell>
          <cell r="D885">
            <v>1.0326093617151655</v>
          </cell>
          <cell r="E885">
            <v>1.0456585640610425</v>
          </cell>
          <cell r="F885">
            <v>1.0705746083065282</v>
          </cell>
          <cell r="G885">
            <v>1.0161329526602108</v>
          </cell>
          <cell r="H885">
            <v>0.98288748356472377</v>
          </cell>
          <cell r="I885">
            <v>0.95587876367347835</v>
          </cell>
          <cell r="J885">
            <v>1.0316400383680036</v>
          </cell>
          <cell r="K885">
            <v>1.0436328405971551</v>
          </cell>
          <cell r="L885">
            <v>0.98310760608030112</v>
          </cell>
          <cell r="M885">
            <v>0.95704311648402773</v>
          </cell>
          <cell r="N885">
            <v>1.0323983321391532</v>
          </cell>
          <cell r="O885">
            <v>1.041163739282444</v>
          </cell>
          <cell r="P885">
            <v>1</v>
          </cell>
          <cell r="Q885">
            <v>1.0245590849402753</v>
          </cell>
          <cell r="R885">
            <v>1.0173175929013525</v>
          </cell>
          <cell r="S885">
            <v>1.0425031615554854</v>
          </cell>
          <cell r="T885">
            <v>1.0208839447366742</v>
          </cell>
          <cell r="U885">
            <v>1.0124745203423799</v>
          </cell>
          <cell r="V885">
            <v>1.0207851300424835</v>
          </cell>
          <cell r="W885">
            <v>1.0298705315717378</v>
          </cell>
          <cell r="X885">
            <v>1.0026968833597947</v>
          </cell>
          <cell r="Y885">
            <v>1.0485651214128036</v>
          </cell>
          <cell r="Z885">
            <v>1.045940939842106</v>
          </cell>
          <cell r="AA885">
            <v>1.0561330848274204</v>
          </cell>
          <cell r="AB885">
            <v>1.0398999631695045</v>
          </cell>
        </row>
        <row r="886">
          <cell r="A886">
            <v>42979</v>
          </cell>
          <cell r="B886">
            <v>0.98964100346020756</v>
          </cell>
          <cell r="C886">
            <v>0.96540874246425057</v>
          </cell>
          <cell r="D886">
            <v>1.0316879239903169</v>
          </cell>
          <cell r="E886">
            <v>1.0428420013888382</v>
          </cell>
          <cell r="F886">
            <v>1.0646228148459238</v>
          </cell>
          <cell r="G886">
            <v>1.0169497075212399</v>
          </cell>
          <cell r="H886">
            <v>0.98554713545868888</v>
          </cell>
          <cell r="I886">
            <v>0.96120422355846435</v>
          </cell>
          <cell r="J886">
            <v>1.0290301174167162</v>
          </cell>
          <cell r="K886">
            <v>1.0412525374251935</v>
          </cell>
          <cell r="L886">
            <v>0.98340913611747172</v>
          </cell>
          <cell r="M886">
            <v>0.9585008965897257</v>
          </cell>
          <cell r="N886">
            <v>1.029573889462412</v>
          </cell>
          <cell r="O886">
            <v>1.0412196574435368</v>
          </cell>
          <cell r="P886">
            <v>1</v>
          </cell>
          <cell r="Q886">
            <v>1.0253769093329228</v>
          </cell>
          <cell r="R886">
            <v>1.0163021505267114</v>
          </cell>
          <cell r="S886">
            <v>1.0425601103665747</v>
          </cell>
          <cell r="T886">
            <v>1.022497232786048</v>
          </cell>
          <cell r="U886">
            <v>1.0108823805929459</v>
          </cell>
          <cell r="V886">
            <v>1.021226487938969</v>
          </cell>
          <cell r="W886">
            <v>1.0315172352993034</v>
          </cell>
          <cell r="X886">
            <v>1.0013897333449144</v>
          </cell>
          <cell r="Y886">
            <v>1.0449767782938157</v>
          </cell>
          <cell r="Z886">
            <v>1.0385107688207764</v>
          </cell>
          <cell r="AA886">
            <v>1.0361674438068382</v>
          </cell>
          <cell r="AB886">
            <v>1.0398999631695045</v>
          </cell>
        </row>
        <row r="887">
          <cell r="A887">
            <v>43009</v>
          </cell>
          <cell r="B887">
            <v>0.98930289889280221</v>
          </cell>
          <cell r="C887">
            <v>0.96472122465678689</v>
          </cell>
          <cell r="D887">
            <v>1.0315500790516094</v>
          </cell>
          <cell r="E887">
            <v>1.0438198133011616</v>
          </cell>
          <cell r="F887">
            <v>1.0606007786984364</v>
          </cell>
          <cell r="G887">
            <v>1.023796637460973</v>
          </cell>
          <cell r="H887">
            <v>0.98593308984127415</v>
          </cell>
          <cell r="I887">
            <v>0.96135845948008003</v>
          </cell>
          <cell r="J887">
            <v>1.0301248215937686</v>
          </cell>
          <cell r="K887">
            <v>1.0414611178836566</v>
          </cell>
          <cell r="L887">
            <v>0.9870828092462407</v>
          </cell>
          <cell r="M887">
            <v>0.96380618404657004</v>
          </cell>
          <cell r="N887">
            <v>1.0306577265938939</v>
          </cell>
          <cell r="O887">
            <v>1.0400841355925188</v>
          </cell>
          <cell r="P887">
            <v>1</v>
          </cell>
          <cell r="Q887">
            <v>1.0270132088889639</v>
          </cell>
          <cell r="R887">
            <v>1.0183310955253306</v>
          </cell>
          <cell r="S887">
            <v>1.0376303549571604</v>
          </cell>
          <cell r="T887">
            <v>1.0229898818804446</v>
          </cell>
          <cell r="U887">
            <v>1.0092665448546336</v>
          </cell>
          <cell r="V887">
            <v>1.0227455157296779</v>
          </cell>
          <cell r="W887">
            <v>1.0315172352993034</v>
          </cell>
          <cell r="X887">
            <v>1.0056823110956883</v>
          </cell>
          <cell r="Y887">
            <v>1.0449767782938157</v>
          </cell>
          <cell r="Z887">
            <v>1.0349079104944194</v>
          </cell>
          <cell r="AA887">
            <v>1.0265964671313283</v>
          </cell>
          <cell r="AB887">
            <v>1.0398991840179179</v>
          </cell>
        </row>
        <row r="888">
          <cell r="A888">
            <v>43040</v>
          </cell>
          <cell r="B888">
            <v>0.99670192934820312</v>
          </cell>
          <cell r="C888">
            <v>0.97505856747299635</v>
          </cell>
          <cell r="D888">
            <v>1.0335134476468997</v>
          </cell>
          <cell r="E888">
            <v>1.0453592812190962</v>
          </cell>
          <cell r="F888">
            <v>1.0571916351196471</v>
          </cell>
          <cell r="G888">
            <v>1.0311761417307657</v>
          </cell>
          <cell r="H888">
            <v>0.99136604677750884</v>
          </cell>
          <cell r="I888">
            <v>0.96925228081347858</v>
          </cell>
          <cell r="J888">
            <v>1.0303501360901952</v>
          </cell>
          <cell r="K888">
            <v>1.0425582771476625</v>
          </cell>
          <cell r="L888">
            <v>0.98888507360186306</v>
          </cell>
          <cell r="M888">
            <v>0.96633688428354469</v>
          </cell>
          <cell r="N888">
            <v>1.0303243586375135</v>
          </cell>
          <cell r="O888">
            <v>1.0415162667973163</v>
          </cell>
          <cell r="P888">
            <v>1</v>
          </cell>
          <cell r="Q888">
            <v>1.0280378542535631</v>
          </cell>
          <cell r="R888">
            <v>1.0194512623964556</v>
          </cell>
          <cell r="S888">
            <v>1.0415745505057421</v>
          </cell>
          <cell r="T888">
            <v>1.0243983647011161</v>
          </cell>
          <cell r="U888">
            <v>1.0078273673740235</v>
          </cell>
          <cell r="V888">
            <v>1.0231470404359269</v>
          </cell>
          <cell r="W888">
            <v>1.0305875093657721</v>
          </cell>
          <cell r="X888">
            <v>1.0084609710591399</v>
          </cell>
          <cell r="Y888">
            <v>1.0439560439560438</v>
          </cell>
          <cell r="Z888">
            <v>1.0344787599244591</v>
          </cell>
          <cell r="AA888">
            <v>1.0254703776680154</v>
          </cell>
          <cell r="AB888">
            <v>1.0398999631695045</v>
          </cell>
        </row>
        <row r="889">
          <cell r="A889">
            <v>43070</v>
          </cell>
          <cell r="B889">
            <v>0.99581467112979416</v>
          </cell>
          <cell r="C889">
            <v>0.97477536726784197</v>
          </cell>
          <cell r="D889">
            <v>1.0322850604028375</v>
          </cell>
          <cell r="E889">
            <v>1.0425132622626037</v>
          </cell>
          <cell r="F889">
            <v>1.0520424345340329</v>
          </cell>
          <cell r="G889">
            <v>1.0310450531634261</v>
          </cell>
          <cell r="H889">
            <v>0.99479059555060922</v>
          </cell>
          <cell r="I889">
            <v>0.97452583095590006</v>
          </cell>
          <cell r="J889">
            <v>1.0314268686557981</v>
          </cell>
          <cell r="K889">
            <v>1.0401925618274495</v>
          </cell>
          <cell r="L889">
            <v>0.99578782686433731</v>
          </cell>
          <cell r="M889">
            <v>0.9760136174511882</v>
          </cell>
          <cell r="N889">
            <v>1.0323593654199879</v>
          </cell>
          <cell r="O889">
            <v>1.0414588574539141</v>
          </cell>
          <cell r="P889">
            <v>1</v>
          </cell>
          <cell r="Q889">
            <v>1.0294742132043471</v>
          </cell>
          <cell r="R889">
            <v>1.0206728492262356</v>
          </cell>
          <cell r="S889">
            <v>1.0383334955709143</v>
          </cell>
          <cell r="T889">
            <v>1.0226814429762587</v>
          </cell>
          <cell r="U889">
            <v>1.0059673337738757</v>
          </cell>
          <cell r="V889">
            <v>1.0262420382165605</v>
          </cell>
          <cell r="W889">
            <v>1.0312926969015823</v>
          </cell>
          <cell r="X889">
            <v>1.0159805454229633</v>
          </cell>
          <cell r="Y889">
            <v>1.0439560439560438</v>
          </cell>
          <cell r="Z889">
            <v>1.0413640023438675</v>
          </cell>
          <cell r="AA889">
            <v>1.0438055188503395</v>
          </cell>
          <cell r="AB889">
            <v>1.0398999631695045</v>
          </cell>
        </row>
        <row r="890">
          <cell r="A890">
            <v>43101</v>
          </cell>
          <cell r="B890">
            <v>0.99724412206255375</v>
          </cell>
          <cell r="C890">
            <v>0.97711128539816816</v>
          </cell>
          <cell r="D890">
            <v>1.0322000071614204</v>
          </cell>
          <cell r="E890">
            <v>1.0414907949210166</v>
          </cell>
          <cell r="F890">
            <v>1.0491475189933652</v>
          </cell>
          <cell r="G890">
            <v>1.0323006197813054</v>
          </cell>
          <cell r="H890">
            <v>0.99591911554792933</v>
          </cell>
          <cell r="I890">
            <v>0.97658602124844507</v>
          </cell>
          <cell r="J890">
            <v>1.0305901994456552</v>
          </cell>
          <cell r="K890">
            <v>1.0400933082735073</v>
          </cell>
          <cell r="L890">
            <v>0.99491903692117267</v>
          </cell>
          <cell r="M890">
            <v>0.9758230541552424</v>
          </cell>
          <cell r="N890">
            <v>1.030517344554599</v>
          </cell>
          <cell r="O890">
            <v>1.0391816905684954</v>
          </cell>
          <cell r="P890">
            <v>1</v>
          </cell>
          <cell r="Q890">
            <v>1.0285511645128653</v>
          </cell>
          <cell r="R890">
            <v>1.0187422025060819</v>
          </cell>
          <cell r="S890">
            <v>1.0372378080119471</v>
          </cell>
          <cell r="T890">
            <v>1.024107703571477</v>
          </cell>
          <cell r="U890">
            <v>1.0042600916181248</v>
          </cell>
          <cell r="V890">
            <v>1.0297079362629731</v>
          </cell>
          <cell r="W890">
            <v>1.0352593767905152</v>
          </cell>
          <cell r="X890">
            <v>1.0189047391926462</v>
          </cell>
          <cell r="Y890">
            <v>1.0439560439560438</v>
          </cell>
          <cell r="Z890">
            <v>1</v>
          </cell>
          <cell r="AA890">
            <v>1</v>
          </cell>
          <cell r="AB890">
            <v>1</v>
          </cell>
        </row>
        <row r="891">
          <cell r="A891">
            <v>43132</v>
          </cell>
          <cell r="B891">
            <v>0.99814970077192167</v>
          </cell>
          <cell r="C891">
            <v>0.97982011846267758</v>
          </cell>
          <cell r="D891">
            <v>1.0307405577338939</v>
          </cell>
          <cell r="E891">
            <v>1.0360469558273997</v>
          </cell>
          <cell r="F891">
            <v>1.0410277720211683</v>
          </cell>
          <cell r="G891">
            <v>1.0300531717288717</v>
          </cell>
          <cell r="H891">
            <v>0.99581443599224739</v>
          </cell>
          <cell r="I891">
            <v>0.97733606126083272</v>
          </cell>
          <cell r="J891">
            <v>1.0295187715258882</v>
          </cell>
          <cell r="K891">
            <v>1.036116256492543</v>
          </cell>
          <cell r="L891">
            <v>0.99582142915087846</v>
          </cell>
          <cell r="M891">
            <v>0.97695198818350659</v>
          </cell>
          <cell r="N891">
            <v>1.030856077005607</v>
          </cell>
          <cell r="O891">
            <v>1.0388042860253999</v>
          </cell>
          <cell r="P891">
            <v>1</v>
          </cell>
          <cell r="Q891">
            <v>1.0284489372451748</v>
          </cell>
          <cell r="R891">
            <v>1.0181323188778792</v>
          </cell>
          <cell r="S891">
            <v>1</v>
          </cell>
          <cell r="T891">
            <v>1.0206823057499073</v>
          </cell>
          <cell r="U891">
            <v>1.0039568966353409</v>
          </cell>
          <cell r="V891">
            <v>1.032281952190313</v>
          </cell>
          <cell r="W891">
            <v>1.0352593767905152</v>
          </cell>
          <cell r="X891">
            <v>1.0261425167857916</v>
          </cell>
          <cell r="Y891">
            <v>1.0439560439560438</v>
          </cell>
          <cell r="Z891">
            <v>1</v>
          </cell>
          <cell r="AA891">
            <v>1</v>
          </cell>
          <cell r="AB891">
            <v>1</v>
          </cell>
        </row>
        <row r="892">
          <cell r="A892">
            <v>43160</v>
          </cell>
          <cell r="B892">
            <v>1.0075697752742059</v>
          </cell>
          <cell r="C892">
            <v>0.99516220670083133</v>
          </cell>
          <cell r="D892">
            <v>1.0276391447030115</v>
          </cell>
          <cell r="E892">
            <v>1.0369266285255445</v>
          </cell>
          <cell r="F892">
            <v>1.0379634697167486</v>
          </cell>
          <cell r="G892">
            <v>1.0356778000564164</v>
          </cell>
          <cell r="H892">
            <v>1.001991903295872</v>
          </cell>
          <cell r="I892">
            <v>0.98776465756237819</v>
          </cell>
          <cell r="J892">
            <v>1.0269967490924947</v>
          </cell>
          <cell r="K892">
            <v>1.03468947246054</v>
          </cell>
          <cell r="L892">
            <v>0.99980245603172491</v>
          </cell>
          <cell r="M892">
            <v>0.98441655596169564</v>
          </cell>
          <cell r="N892">
            <v>1.0286556503500468</v>
          </cell>
          <cell r="O892">
            <v>1.0340128047522312</v>
          </cell>
          <cell r="P892">
            <v>1</v>
          </cell>
          <cell r="Q892">
            <v>1.026808027890636</v>
          </cell>
          <cell r="R892">
            <v>1.0155931822919173</v>
          </cell>
          <cell r="S892">
            <v>1</v>
          </cell>
          <cell r="T892">
            <v>1.0193295830264402</v>
          </cell>
          <cell r="U892">
            <v>1.0024341990869277</v>
          </cell>
          <cell r="V892">
            <v>1.0314766989168562</v>
          </cell>
          <cell r="W892">
            <v>1.035479747895456</v>
          </cell>
          <cell r="X892">
            <v>1.0235047355446958</v>
          </cell>
          <cell r="Y892">
            <v>1.0439560439560438</v>
          </cell>
          <cell r="Z892">
            <v>1</v>
          </cell>
          <cell r="AA892">
            <v>1</v>
          </cell>
          <cell r="AB892">
            <v>1</v>
          </cell>
        </row>
        <row r="893">
          <cell r="A893">
            <v>43191</v>
          </cell>
          <cell r="B893">
            <v>1.0296903829884638</v>
          </cell>
          <cell r="C893">
            <v>1.0278900198792253</v>
          </cell>
          <cell r="D893">
            <v>1.0298103284701523</v>
          </cell>
          <cell r="E893">
            <v>1.0401595424270413</v>
          </cell>
          <cell r="F893">
            <v>1.0407670209526323</v>
          </cell>
          <cell r="G893">
            <v>1.0394304260934566</v>
          </cell>
          <cell r="H893">
            <v>1.0188633142003769</v>
          </cell>
          <cell r="I893">
            <v>1.0127429814646274</v>
          </cell>
          <cell r="J893">
            <v>1.0268691345988523</v>
          </cell>
          <cell r="K893">
            <v>1.038446401691429</v>
          </cell>
          <cell r="L893">
            <v>1.013103946187808</v>
          </cell>
          <cell r="M893">
            <v>1.0042802815761793</v>
          </cell>
          <cell r="N893">
            <v>1.0272852836352278</v>
          </cell>
          <cell r="O893">
            <v>1.0373067733252719</v>
          </cell>
          <cell r="P893">
            <v>1</v>
          </cell>
          <cell r="Q893">
            <v>1.0276279709388541</v>
          </cell>
          <cell r="R893">
            <v>1.0169124936165099</v>
          </cell>
          <cell r="S893">
            <v>1</v>
          </cell>
          <cell r="T893">
            <v>1.012917080430263</v>
          </cell>
          <cell r="U893">
            <v>1.0024341990869277</v>
          </cell>
          <cell r="V893">
            <v>1.035050480101269</v>
          </cell>
          <cell r="W893">
            <v>1.035479747895456</v>
          </cell>
          <cell r="X893">
            <v>1.0335235532796667</v>
          </cell>
          <cell r="Y893">
            <v>1.0439560439560438</v>
          </cell>
          <cell r="Z893">
            <v>1</v>
          </cell>
          <cell r="AA893">
            <v>1</v>
          </cell>
          <cell r="AB893">
            <v>1</v>
          </cell>
        </row>
        <row r="894">
          <cell r="A894">
            <v>43221</v>
          </cell>
          <cell r="B894">
            <v>1.0519774274787801</v>
          </cell>
          <cell r="C894">
            <v>1.0638166065150341</v>
          </cell>
          <cell r="D894">
            <v>1.0287370523479957</v>
          </cell>
          <cell r="E894">
            <v>1.0359987116340585</v>
          </cell>
          <cell r="F894">
            <v>1.0298312035104451</v>
          </cell>
          <cell r="G894">
            <v>1.043545671082768</v>
          </cell>
          <cell r="H894">
            <v>1.0426206955717126</v>
          </cell>
          <cell r="I894">
            <v>1.049050379777301</v>
          </cell>
          <cell r="J894">
            <v>1.0265402200758453</v>
          </cell>
          <cell r="K894">
            <v>1.0402644032493829</v>
          </cell>
          <cell r="L894">
            <v>1.0357940591084907</v>
          </cell>
          <cell r="M894">
            <v>1.0378894868237034</v>
          </cell>
          <cell r="N894">
            <v>1.0278163777303728</v>
          </cell>
          <cell r="O894">
            <v>1.0410088538539921</v>
          </cell>
          <cell r="P894">
            <v>1</v>
          </cell>
          <cell r="Q894">
            <v>1.0285501330674049</v>
          </cell>
          <cell r="R894">
            <v>1.0176200729147751</v>
          </cell>
          <cell r="S894">
            <v>1</v>
          </cell>
          <cell r="T894">
            <v>1.0153849275160693</v>
          </cell>
          <cell r="U894">
            <v>1.0016689240289696</v>
          </cell>
          <cell r="V894">
            <v>1.0301620407508423</v>
          </cell>
          <cell r="W894">
            <v>1.0252538401457953</v>
          </cell>
          <cell r="X894">
            <v>1.0381388087855858</v>
          </cell>
          <cell r="Y894">
            <v>1.0371263259402124</v>
          </cell>
          <cell r="Z894">
            <v>1</v>
          </cell>
          <cell r="AA894">
            <v>1</v>
          </cell>
          <cell r="AB894">
            <v>1</v>
          </cell>
        </row>
        <row r="895">
          <cell r="A895">
            <v>43252</v>
          </cell>
          <cell r="B895">
            <v>1.0778820209110644</v>
          </cell>
          <cell r="C895">
            <v>1.0984530435812412</v>
          </cell>
          <cell r="D895">
            <v>1.0443288784506701</v>
          </cell>
          <cell r="E895">
            <v>1.036412184745205</v>
          </cell>
          <cell r="F895">
            <v>1.0239617142478639</v>
          </cell>
          <cell r="G895">
            <v>1.0519018339385431</v>
          </cell>
          <cell r="H895">
            <v>1.0692124877970541</v>
          </cell>
          <cell r="I895">
            <v>1.0867765574590491</v>
          </cell>
          <cell r="J895">
            <v>1.0385833660140575</v>
          </cell>
          <cell r="K895">
            <v>1.034126997605421</v>
          </cell>
          <cell r="L895">
            <v>1.0616667573597431</v>
          </cell>
          <cell r="M895">
            <v>1.0764766496869775</v>
          </cell>
          <cell r="N895">
            <v>1.0331610042929231</v>
          </cell>
          <cell r="O895">
            <v>1.0352448732962003</v>
          </cell>
          <cell r="P895">
            <v>1</v>
          </cell>
          <cell r="Q895">
            <v>1.0439110397390874</v>
          </cell>
          <cell r="R895">
            <v>1.0352761043171947</v>
          </cell>
          <cell r="S895">
            <v>1</v>
          </cell>
          <cell r="T895">
            <v>1.0251195172298488</v>
          </cell>
          <cell r="U895">
            <v>1.0011323171070001</v>
          </cell>
          <cell r="V895">
            <v>1.0302952074348539</v>
          </cell>
          <cell r="W895">
            <v>1.0217522139110997</v>
          </cell>
          <cell r="X895">
            <v>1.0449272534096576</v>
          </cell>
          <cell r="Y895">
            <v>1.035434007134364</v>
          </cell>
          <cell r="Z895">
            <v>1</v>
          </cell>
          <cell r="AA895">
            <v>1</v>
          </cell>
          <cell r="AB895">
            <v>1</v>
          </cell>
        </row>
        <row r="896">
          <cell r="A896">
            <v>43282</v>
          </cell>
          <cell r="B896">
            <v>1.0858755852505833</v>
          </cell>
          <cell r="C896">
            <v>1.1115835311685465</v>
          </cell>
          <cell r="D896">
            <v>1.0421546580702186</v>
          </cell>
          <cell r="E896">
            <v>1.0396027338443454</v>
          </cell>
          <cell r="F896">
            <v>1.0212982893395264</v>
          </cell>
          <cell r="G896">
            <v>1.0624671245721431</v>
          </cell>
          <cell r="H896">
            <v>1.0823808650969451</v>
          </cell>
          <cell r="I896">
            <v>1.1050278632922335</v>
          </cell>
          <cell r="J896">
            <v>1.0426643447975621</v>
          </cell>
          <cell r="K896">
            <v>1.0393314834035883</v>
          </cell>
          <cell r="L896">
            <v>1.0805858125802152</v>
          </cell>
          <cell r="M896">
            <v>1.1016007486578339</v>
          </cell>
          <cell r="N896">
            <v>1.0429780764321646</v>
          </cell>
          <cell r="O896">
            <v>1.038362157202102</v>
          </cell>
          <cell r="P896">
            <v>1</v>
          </cell>
          <cell r="Q896">
            <v>1.0448484373032307</v>
          </cell>
          <cell r="R896">
            <v>1.0361034129304125</v>
          </cell>
          <cell r="S896">
            <v>1</v>
          </cell>
          <cell r="T896">
            <v>1.0275882149890361</v>
          </cell>
          <cell r="U896">
            <v>1.0005090000000001</v>
          </cell>
          <cell r="V896">
            <v>1.0334578134013419</v>
          </cell>
          <cell r="W896">
            <v>1.0229558937322671</v>
          </cell>
          <cell r="X896">
            <v>1.0524593006871734</v>
          </cell>
          <cell r="Y896">
            <v>1.0285579419400519</v>
          </cell>
          <cell r="Z896">
            <v>1</v>
          </cell>
          <cell r="AA896">
            <v>1</v>
          </cell>
          <cell r="AB896">
            <v>1</v>
          </cell>
        </row>
        <row r="897">
          <cell r="A897">
            <v>43313</v>
          </cell>
          <cell r="B897">
            <v>1.0906215349434754</v>
          </cell>
          <cell r="C897">
            <v>1.1196869588483178</v>
          </cell>
          <cell r="D897">
            <v>1.0415287413234529</v>
          </cell>
          <cell r="E897">
            <v>1.037452095993177</v>
          </cell>
          <cell r="F897">
            <v>1.0179340757704693</v>
          </cell>
          <cell r="G897">
            <v>1.0618176226357063</v>
          </cell>
          <cell r="H897">
            <v>1.0889129601494763</v>
          </cell>
          <cell r="I897">
            <v>1.1166058309443947</v>
          </cell>
          <cell r="J897">
            <v>1.0397495787806896</v>
          </cell>
          <cell r="K897">
            <v>1.0382640789699475</v>
          </cell>
          <cell r="L897">
            <v>1.0878385496585303</v>
          </cell>
          <cell r="M897">
            <v>1.113418015619303</v>
          </cell>
          <cell r="N897">
            <v>1.0408790707201845</v>
          </cell>
          <cell r="O897">
            <v>1.0403100996544932</v>
          </cell>
          <cell r="P897">
            <v>1</v>
          </cell>
          <cell r="Q897">
            <v>1.0419301596721253</v>
          </cell>
          <cell r="R897">
            <v>1.0364140395619681</v>
          </cell>
          <cell r="S897">
            <v>1</v>
          </cell>
          <cell r="T897">
            <v>1.0308262991322441</v>
          </cell>
          <cell r="U897">
            <v>1</v>
          </cell>
          <cell r="V897">
            <v>1.0354855093887638</v>
          </cell>
          <cell r="W897">
            <v>1.0209808212125113</v>
          </cell>
          <cell r="X897">
            <v>1.0625989631911157</v>
          </cell>
          <cell r="Y897">
            <v>1.0194152046783624</v>
          </cell>
          <cell r="Z897">
            <v>1</v>
          </cell>
          <cell r="AA897">
            <v>1</v>
          </cell>
          <cell r="AB897">
            <v>1</v>
          </cell>
        </row>
        <row r="898">
          <cell r="A898">
            <v>43344</v>
          </cell>
          <cell r="B898">
            <v>1.103300689607807</v>
          </cell>
          <cell r="C898">
            <v>1.1370958007142584</v>
          </cell>
          <cell r="D898">
            <v>1.0463974892603558</v>
          </cell>
          <cell r="E898">
            <v>1.0392174729788455</v>
          </cell>
          <cell r="F898">
            <v>1.0193458251150558</v>
          </cell>
          <cell r="G898">
            <v>1.0639471346615328</v>
          </cell>
          <cell r="H898">
            <v>1.1003599011430338</v>
          </cell>
          <cell r="I898">
            <v>1.1326388218843111</v>
          </cell>
          <cell r="J898">
            <v>1.0436468991242418</v>
          </cell>
          <cell r="K898">
            <v>1.0385703912097544</v>
          </cell>
          <cell r="L898">
            <v>1.0966483556593787</v>
          </cell>
          <cell r="M898">
            <v>1.1268810070644062</v>
          </cell>
          <cell r="N898">
            <v>1.0417032230064558</v>
          </cell>
          <cell r="O898">
            <v>1.0383941769922331</v>
          </cell>
          <cell r="P898">
            <v>1</v>
          </cell>
          <cell r="Q898">
            <v>1.0452597601644165</v>
          </cell>
          <cell r="R898">
            <v>1.0397318028343019</v>
          </cell>
          <cell r="S898">
            <v>1</v>
          </cell>
          <cell r="T898">
            <v>1.034621994512307</v>
          </cell>
          <cell r="U898">
            <v>1</v>
          </cell>
          <cell r="V898">
            <v>1.0325048957711123</v>
          </cell>
          <cell r="W898">
            <v>1.0168796205290374</v>
          </cell>
          <cell r="X898">
            <v>1.0620175210339144</v>
          </cell>
          <cell r="Y898">
            <v>1.0135672514619882</v>
          </cell>
          <cell r="Z898">
            <v>1</v>
          </cell>
          <cell r="AA898">
            <v>1</v>
          </cell>
          <cell r="AB898">
            <v>1</v>
          </cell>
        </row>
        <row r="899">
          <cell r="A899">
            <v>43374</v>
          </cell>
          <cell r="B899">
            <v>1.1051258500590226</v>
          </cell>
          <cell r="C899">
            <v>1.1393973217572619</v>
          </cell>
          <cell r="D899">
            <v>1.0479585271518477</v>
          </cell>
          <cell r="E899">
            <v>1.0396057730875283</v>
          </cell>
          <cell r="F899">
            <v>1.0208326057705146</v>
          </cell>
          <cell r="G899">
            <v>1.0628130020731976</v>
          </cell>
          <cell r="H899">
            <v>1.1079312811405455</v>
          </cell>
          <cell r="I899">
            <v>1.1432744964696444</v>
          </cell>
          <cell r="J899">
            <v>1.0460593538904002</v>
          </cell>
          <cell r="K899">
            <v>1.0399591226796232</v>
          </cell>
          <cell r="L899">
            <v>1.1069235786679501</v>
          </cell>
          <cell r="M899">
            <v>1.1408785590325043</v>
          </cell>
          <cell r="N899">
            <v>1.0452292834495405</v>
          </cell>
          <cell r="O899">
            <v>1.0404124238785184</v>
          </cell>
          <cell r="P899">
            <v>1</v>
          </cell>
          <cell r="Q899">
            <v>1.045570294494238</v>
          </cell>
          <cell r="R899">
            <v>1.0400414276609304</v>
          </cell>
          <cell r="S899">
            <v>1</v>
          </cell>
          <cell r="T899">
            <v>1.0362557179800842</v>
          </cell>
          <cell r="U899">
            <v>1</v>
          </cell>
          <cell r="V899">
            <v>1.0320577159632032</v>
          </cell>
          <cell r="W899">
            <v>1.0168796205290374</v>
          </cell>
          <cell r="X899">
            <v>1.0605779598878586</v>
          </cell>
          <cell r="Y899">
            <v>1.0135672514619882</v>
          </cell>
          <cell r="Z899">
            <v>1</v>
          </cell>
          <cell r="AA899">
            <v>1</v>
          </cell>
          <cell r="AB899">
            <v>1</v>
          </cell>
        </row>
        <row r="900">
          <cell r="A900">
            <v>43405</v>
          </cell>
          <cell r="B900">
            <v>1.0838136697080234</v>
          </cell>
          <cell r="C900">
            <v>1.1082069491048807</v>
          </cell>
          <cell r="D900">
            <v>1.0424207477930232</v>
          </cell>
          <cell r="E900">
            <v>1.0377763319034039</v>
          </cell>
          <cell r="F900">
            <v>1.0203075545827767</v>
          </cell>
          <cell r="G900">
            <v>1.0592463666241665</v>
          </cell>
          <cell r="H900">
            <v>1.0967575716215823</v>
          </cell>
          <cell r="I900">
            <v>1.1266268639661772</v>
          </cell>
          <cell r="J900">
            <v>1.0439766908395447</v>
          </cell>
          <cell r="K900">
            <v>1.03975434701769</v>
          </cell>
          <cell r="L900">
            <v>1.1025008492168333</v>
          </cell>
          <cell r="M900">
            <v>1.1342896155828956</v>
          </cell>
          <cell r="N900">
            <v>1.0449034976853964</v>
          </cell>
          <cell r="O900">
            <v>1.0400639867605783</v>
          </cell>
          <cell r="P900">
            <v>1</v>
          </cell>
          <cell r="Q900">
            <v>1.0404603139581443</v>
          </cell>
          <cell r="R900">
            <v>1.0355776724508134</v>
          </cell>
          <cell r="S900">
            <v>1</v>
          </cell>
          <cell r="T900">
            <v>1.0348659805167162</v>
          </cell>
          <cell r="U900">
            <v>1</v>
          </cell>
          <cell r="V900">
            <v>1.0345725019236283</v>
          </cell>
          <cell r="W900">
            <v>1.017662404310824</v>
          </cell>
          <cell r="X900">
            <v>1.0662808708372773</v>
          </cell>
          <cell r="Y900">
            <v>1.0135672514619882</v>
          </cell>
          <cell r="Z900">
            <v>1</v>
          </cell>
          <cell r="AA900">
            <v>1</v>
          </cell>
          <cell r="AB900">
            <v>1</v>
          </cell>
        </row>
        <row r="901">
          <cell r="A901">
            <v>43435</v>
          </cell>
          <cell r="B901">
            <v>1.0709935597207676</v>
          </cell>
          <cell r="C901">
            <v>1.0875232103521053</v>
          </cell>
          <cell r="D901">
            <v>1.043187646491107</v>
          </cell>
          <cell r="E901">
            <v>1.0383974962270772</v>
          </cell>
          <cell r="F901">
            <v>1.0203913890710281</v>
          </cell>
          <cell r="G901">
            <v>1.0605156266049134</v>
          </cell>
          <cell r="H901">
            <v>1.0753687340296325</v>
          </cell>
          <cell r="I901">
            <v>1.0942949814968179</v>
          </cell>
          <cell r="J901">
            <v>1.0412482968535359</v>
          </cell>
          <cell r="K901">
            <v>1.0396656647405298</v>
          </cell>
          <cell r="L901">
            <v>1.0792371353372545</v>
          </cell>
          <cell r="M901">
            <v>1.100127325409334</v>
          </cell>
          <cell r="N901">
            <v>1.040873482068785</v>
          </cell>
          <cell r="O901">
            <v>1.0382022630634704</v>
          </cell>
          <cell r="P901">
            <v>1</v>
          </cell>
          <cell r="Q901">
            <v>1.0374558117019155</v>
          </cell>
          <cell r="R901">
            <v>1.0343372490541194</v>
          </cell>
          <cell r="S901">
            <v>1</v>
          </cell>
          <cell r="T901">
            <v>1.0301848779331595</v>
          </cell>
          <cell r="U901">
            <v>1</v>
          </cell>
          <cell r="V901">
            <v>1.0325674821702626</v>
          </cell>
          <cell r="W901">
            <v>1.0169665370314971</v>
          </cell>
          <cell r="X901">
            <v>1.0615703539066508</v>
          </cell>
          <cell r="Y901">
            <v>1.0135672514619882</v>
          </cell>
          <cell r="Z901">
            <v>1</v>
          </cell>
          <cell r="AA901">
            <v>1</v>
          </cell>
          <cell r="AB901">
            <v>1</v>
          </cell>
        </row>
        <row r="902">
          <cell r="A902">
            <v>43466</v>
          </cell>
          <cell r="B902">
            <v>1.0655833567441464</v>
          </cell>
          <cell r="C902">
            <v>1.0792171735631246</v>
          </cell>
          <cell r="D902">
            <v>1.0419439590876143</v>
          </cell>
          <cell r="E902">
            <v>1.0402806403930631</v>
          </cell>
          <cell r="F902">
            <v>1.0244692564305424</v>
          </cell>
          <cell r="G902">
            <v>1.0595714373153349</v>
          </cell>
          <cell r="H902">
            <v>1.0673811829952355</v>
          </cell>
          <cell r="I902">
            <v>1.0815927632176836</v>
          </cell>
          <cell r="J902">
            <v>1.0414705800580151</v>
          </cell>
          <cell r="K902">
            <v>1.040864370606833</v>
          </cell>
          <cell r="L902">
            <v>1.0680198991385057</v>
          </cell>
          <cell r="M902">
            <v>1.082125248563101</v>
          </cell>
          <cell r="N902">
            <v>1.0418063695256976</v>
          </cell>
          <cell r="O902">
            <v>1.0403255516550711</v>
          </cell>
          <cell r="P902">
            <v>1</v>
          </cell>
          <cell r="Q902">
            <v>1.0377652756595386</v>
          </cell>
          <cell r="R902">
            <v>1.035678956656616</v>
          </cell>
          <cell r="S902">
            <v>1</v>
          </cell>
          <cell r="T902">
            <v>1.0313722937867815</v>
          </cell>
          <cell r="U902">
            <v>1</v>
          </cell>
          <cell r="V902">
            <v>1.0341114316759714</v>
          </cell>
          <cell r="W902">
            <v>1.0199667929669207</v>
          </cell>
          <cell r="X902">
            <v>1.0607047108387591</v>
          </cell>
          <cell r="Y902">
            <v>1.0135672514619882</v>
          </cell>
          <cell r="Z902">
            <v>1</v>
          </cell>
          <cell r="AA902">
            <v>1</v>
          </cell>
          <cell r="AB902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4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109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109">
        <v>43525</v>
      </c>
    </row>
    <row r="2" spans="2:14" ht="9.75" customHeight="1" x14ac:dyDescent="0.25">
      <c r="N2" s="109">
        <v>43497</v>
      </c>
    </row>
    <row r="3" spans="2:14" ht="9" hidden="1" customHeight="1" x14ac:dyDescent="0.25">
      <c r="N3" s="109">
        <v>43466</v>
      </c>
    </row>
    <row r="4" spans="2:14" ht="6.75" hidden="1" customHeight="1" x14ac:dyDescent="0.25">
      <c r="N4" s="109">
        <v>43435</v>
      </c>
    </row>
    <row r="5" spans="2:14" ht="3" customHeight="1" x14ac:dyDescent="0.25">
      <c r="N5" s="109">
        <v>43405</v>
      </c>
    </row>
    <row r="6" spans="2:14" ht="20.25" hidden="1" customHeight="1" x14ac:dyDescent="0.25">
      <c r="N6" s="109">
        <v>43374</v>
      </c>
    </row>
    <row r="7" spans="2:14" ht="15" hidden="1" customHeight="1" x14ac:dyDescent="0.25">
      <c r="N7" s="109">
        <v>43344</v>
      </c>
    </row>
    <row r="8" spans="2:14" ht="14.25" hidden="1" customHeight="1" x14ac:dyDescent="0.25">
      <c r="N8" s="109">
        <v>43313</v>
      </c>
    </row>
    <row r="9" spans="2:14" ht="14.25" hidden="1" customHeight="1" x14ac:dyDescent="0.25">
      <c r="N9" s="109">
        <v>43282</v>
      </c>
    </row>
    <row r="10" spans="2:14" ht="14.25" hidden="1" customHeight="1" x14ac:dyDescent="0.25">
      <c r="N10" s="109">
        <v>43252</v>
      </c>
    </row>
    <row r="11" spans="2:14" ht="14.25" hidden="1" customHeight="1" x14ac:dyDescent="0.25">
      <c r="N11" s="109">
        <v>43221</v>
      </c>
    </row>
    <row r="12" spans="2:14" ht="7.5" customHeight="1" thickBot="1" x14ac:dyDescent="0.3">
      <c r="N12" s="109">
        <v>43191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109">
        <v>43160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109">
        <v>43132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109">
        <v>43101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109">
        <v>43070</v>
      </c>
    </row>
    <row r="17" spans="1:14" ht="29.25" customHeight="1" x14ac:dyDescent="0.25">
      <c r="B17" s="5"/>
      <c r="C17" s="8" t="s">
        <v>0</v>
      </c>
      <c r="K17" s="7"/>
      <c r="N17" s="109">
        <v>43040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109">
        <v>43009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43132</v>
      </c>
      <c r="F19" s="14" t="s">
        <v>11</v>
      </c>
      <c r="G19" s="103">
        <v>43466</v>
      </c>
      <c r="H19" s="103"/>
      <c r="I19" s="15"/>
      <c r="J19" s="15"/>
      <c r="K19" s="7"/>
      <c r="N19" s="109">
        <v>42979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109">
        <v>42948</v>
      </c>
    </row>
    <row r="21" spans="1:14" ht="18.75" customHeight="1" x14ac:dyDescent="0.25">
      <c r="B21" s="5"/>
      <c r="E21" s="19" t="s">
        <v>6</v>
      </c>
      <c r="F21" s="10"/>
      <c r="G21" s="104">
        <v>43497</v>
      </c>
      <c r="H21" s="104"/>
      <c r="K21" s="7"/>
      <c r="N21" s="109">
        <v>42917</v>
      </c>
    </row>
    <row r="22" spans="1:14" ht="18.75" customHeight="1" x14ac:dyDescent="0.25">
      <c r="B22" s="5"/>
      <c r="E22" s="19" t="s">
        <v>7</v>
      </c>
      <c r="F22" s="10"/>
      <c r="G22" s="105">
        <v>43525</v>
      </c>
      <c r="H22" s="105"/>
      <c r="K22" s="7"/>
      <c r="N22" s="109">
        <v>42887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109">
        <v>42856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109">
        <v>42826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109">
        <v>42795</v>
      </c>
    </row>
    <row r="26" spans="1:14" ht="22.5" customHeight="1" x14ac:dyDescent="0.25">
      <c r="B26" s="5"/>
      <c r="D26" s="26"/>
      <c r="E26" s="27" t="s">
        <v>1</v>
      </c>
      <c r="F26" s="107">
        <v>1.0655833567441464</v>
      </c>
      <c r="G26" s="107"/>
      <c r="H26" s="107"/>
      <c r="I26" s="28"/>
      <c r="K26" s="7"/>
      <c r="N26" s="109">
        <v>42767</v>
      </c>
    </row>
    <row r="27" spans="1:14" ht="22.5" customHeight="1" x14ac:dyDescent="0.25">
      <c r="B27" s="5"/>
      <c r="D27" s="26"/>
      <c r="E27" s="27" t="s">
        <v>2</v>
      </c>
      <c r="F27" s="101">
        <v>1.0673811829952355</v>
      </c>
      <c r="G27" s="101"/>
      <c r="H27" s="101"/>
      <c r="K27" s="7"/>
      <c r="N27" s="109">
        <v>42736</v>
      </c>
    </row>
    <row r="28" spans="1:14" ht="22.5" customHeight="1" x14ac:dyDescent="0.25">
      <c r="B28" s="5"/>
      <c r="D28" s="26"/>
      <c r="E28" s="27" t="s">
        <v>3</v>
      </c>
      <c r="F28" s="101">
        <v>1.035678956656616</v>
      </c>
      <c r="G28" s="101"/>
      <c r="H28" s="101"/>
      <c r="K28" s="7"/>
      <c r="N28" s="109">
        <v>42705</v>
      </c>
    </row>
    <row r="29" spans="1:14" ht="22.5" customHeight="1" x14ac:dyDescent="0.25">
      <c r="B29" s="5"/>
      <c r="D29" s="26"/>
      <c r="E29" s="27" t="s">
        <v>4</v>
      </c>
      <c r="F29" s="101">
        <v>1.0313722937867815</v>
      </c>
      <c r="G29" s="101"/>
      <c r="H29" s="101"/>
      <c r="K29" s="7"/>
      <c r="N29" s="109">
        <v>42675</v>
      </c>
    </row>
    <row r="30" spans="1:14" ht="6.75" customHeight="1" x14ac:dyDescent="0.25">
      <c r="B30" s="5"/>
      <c r="D30" s="6"/>
      <c r="G30" s="29"/>
      <c r="H30" s="30"/>
      <c r="K30" s="7"/>
      <c r="N30" s="109">
        <v>42644</v>
      </c>
    </row>
    <row r="31" spans="1:14" ht="18.75" customHeight="1" x14ac:dyDescent="0.25">
      <c r="B31" s="5"/>
      <c r="D31" s="31" t="s">
        <v>5</v>
      </c>
      <c r="E31" s="102" t="s">
        <v>12</v>
      </c>
      <c r="F31" s="102"/>
      <c r="G31" s="102"/>
      <c r="H31" s="102"/>
      <c r="K31" s="7"/>
      <c r="N31" s="109">
        <v>42614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109">
        <v>42583</v>
      </c>
    </row>
    <row r="33" spans="2:14" ht="18.75" customHeight="1" x14ac:dyDescent="0.25">
      <c r="B33" s="5"/>
      <c r="D33" s="32"/>
      <c r="E33" s="100"/>
      <c r="F33" s="100"/>
      <c r="G33" s="100"/>
      <c r="H33" s="100"/>
      <c r="K33" s="7"/>
      <c r="N33" s="109">
        <v>42552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109">
        <v>42522</v>
      </c>
    </row>
    <row r="35" spans="2:14" x14ac:dyDescent="0.25">
      <c r="H35" s="36"/>
      <c r="I35" s="36"/>
      <c r="J35" s="36"/>
      <c r="N35" s="109">
        <v>42491</v>
      </c>
    </row>
    <row r="36" spans="2:14" ht="24" customHeight="1" x14ac:dyDescent="0.25">
      <c r="H36" s="36"/>
      <c r="I36" s="36"/>
      <c r="J36" s="36"/>
      <c r="N36" s="109">
        <v>42461</v>
      </c>
    </row>
    <row r="37" spans="2:14" ht="24" customHeight="1" x14ac:dyDescent="0.25">
      <c r="N37" s="109">
        <v>42430</v>
      </c>
    </row>
    <row r="38" spans="2:14" ht="24" customHeight="1" x14ac:dyDescent="0.25">
      <c r="N38" s="109">
        <v>42401</v>
      </c>
    </row>
    <row r="39" spans="2:14" ht="24" customHeight="1" x14ac:dyDescent="0.25">
      <c r="N39" s="109">
        <v>42370</v>
      </c>
    </row>
    <row r="40" spans="2:14" ht="23.25" customHeight="1" x14ac:dyDescent="0.25">
      <c r="N40" s="109">
        <v>42339</v>
      </c>
    </row>
    <row r="41" spans="2:14" ht="2.25" customHeight="1" x14ac:dyDescent="0.25">
      <c r="N41" s="109">
        <v>42309</v>
      </c>
    </row>
    <row r="42" spans="2:14" ht="10.5" customHeight="1" x14ac:dyDescent="0.25">
      <c r="N42" s="109">
        <v>42278</v>
      </c>
    </row>
    <row r="43" spans="2:14" x14ac:dyDescent="0.25">
      <c r="N43" s="109">
        <v>42248</v>
      </c>
    </row>
    <row r="44" spans="2:14" ht="9" customHeight="1" x14ac:dyDescent="0.25">
      <c r="N44" s="109">
        <v>42217</v>
      </c>
    </row>
    <row r="45" spans="2:14" ht="10.5" customHeight="1" x14ac:dyDescent="0.25">
      <c r="N45" s="109">
        <v>42186</v>
      </c>
    </row>
    <row r="46" spans="2:14" x14ac:dyDescent="0.25">
      <c r="N46" s="109">
        <v>42156</v>
      </c>
    </row>
    <row r="47" spans="2:14" ht="13.5" customHeight="1" x14ac:dyDescent="0.25">
      <c r="N47" s="109">
        <v>42125</v>
      </c>
    </row>
    <row r="48" spans="2:14" ht="10.5" customHeight="1" x14ac:dyDescent="0.25">
      <c r="N48" s="109">
        <v>42095</v>
      </c>
    </row>
    <row r="49" spans="3:14" x14ac:dyDescent="0.25">
      <c r="N49" s="109">
        <v>42064</v>
      </c>
    </row>
    <row r="50" spans="3:14" x14ac:dyDescent="0.25">
      <c r="N50" s="109">
        <v>42036</v>
      </c>
    </row>
    <row r="51" spans="3:14" x14ac:dyDescent="0.25">
      <c r="N51" s="109">
        <v>42005</v>
      </c>
    </row>
    <row r="52" spans="3:14" ht="13.5" customHeight="1" x14ac:dyDescent="0.25">
      <c r="N52" s="109">
        <v>41974</v>
      </c>
    </row>
    <row r="53" spans="3:14" ht="10.5" customHeight="1" x14ac:dyDescent="0.25">
      <c r="N53" s="109">
        <v>41944</v>
      </c>
    </row>
    <row r="54" spans="3:14" x14ac:dyDescent="0.25">
      <c r="N54" s="109">
        <v>41913</v>
      </c>
    </row>
    <row r="55" spans="3:14" ht="9" customHeight="1" x14ac:dyDescent="0.25">
      <c r="C55" s="36"/>
      <c r="D55" s="36"/>
      <c r="E55" s="36"/>
      <c r="N55" s="109">
        <v>41883</v>
      </c>
    </row>
    <row r="56" spans="3:14" ht="10.5" customHeight="1" x14ac:dyDescent="0.25">
      <c r="C56" s="36"/>
      <c r="D56" s="36"/>
      <c r="E56" s="36"/>
      <c r="N56" s="109">
        <v>41852</v>
      </c>
    </row>
    <row r="57" spans="3:14" ht="50.25" customHeight="1" x14ac:dyDescent="0.25">
      <c r="C57" s="36"/>
      <c r="D57" s="36"/>
      <c r="E57" s="36"/>
      <c r="N57" s="109">
        <v>41821</v>
      </c>
    </row>
    <row r="58" spans="3:14" ht="23.25" customHeight="1" x14ac:dyDescent="0.25">
      <c r="C58" s="36"/>
      <c r="D58" s="36"/>
      <c r="E58" s="36"/>
      <c r="N58" s="109">
        <v>41791</v>
      </c>
    </row>
    <row r="59" spans="3:14" x14ac:dyDescent="0.25">
      <c r="C59" s="36"/>
      <c r="D59" s="36"/>
      <c r="E59" s="36"/>
      <c r="N59" s="109">
        <v>41760</v>
      </c>
    </row>
    <row r="60" spans="3:14" x14ac:dyDescent="0.25">
      <c r="N60" s="109">
        <v>41730</v>
      </c>
    </row>
    <row r="61" spans="3:14" x14ac:dyDescent="0.25">
      <c r="N61" s="109">
        <v>41699</v>
      </c>
    </row>
    <row r="62" spans="3:14" x14ac:dyDescent="0.25">
      <c r="N62" s="109">
        <v>41671</v>
      </c>
    </row>
    <row r="63" spans="3:14" x14ac:dyDescent="0.25">
      <c r="N63" s="109">
        <v>41640</v>
      </c>
    </row>
    <row r="64" spans="3:14" x14ac:dyDescent="0.25">
      <c r="N64" s="109">
        <v>41609</v>
      </c>
    </row>
    <row r="65" spans="14:14" x14ac:dyDescent="0.25">
      <c r="N65" s="109">
        <v>41579</v>
      </c>
    </row>
    <row r="66" spans="14:14" x14ac:dyDescent="0.25">
      <c r="N66" s="109">
        <v>41548</v>
      </c>
    </row>
    <row r="67" spans="14:14" x14ac:dyDescent="0.25">
      <c r="N67" s="109">
        <v>41518</v>
      </c>
    </row>
    <row r="68" spans="14:14" x14ac:dyDescent="0.25">
      <c r="N68" s="109">
        <v>41487</v>
      </c>
    </row>
    <row r="69" spans="14:14" x14ac:dyDescent="0.25">
      <c r="N69" s="109">
        <v>41456</v>
      </c>
    </row>
    <row r="70" spans="14:14" x14ac:dyDescent="0.25">
      <c r="N70" s="109">
        <v>41426</v>
      </c>
    </row>
    <row r="71" spans="14:14" x14ac:dyDescent="0.25">
      <c r="N71" s="109">
        <v>41395</v>
      </c>
    </row>
    <row r="72" spans="14:14" x14ac:dyDescent="0.25">
      <c r="N72" s="109">
        <v>41365</v>
      </c>
    </row>
    <row r="73" spans="14:14" x14ac:dyDescent="0.25">
      <c r="N73" s="109">
        <v>41334</v>
      </c>
    </row>
    <row r="74" spans="14:14" x14ac:dyDescent="0.25">
      <c r="N74" s="109">
        <v>41306</v>
      </c>
    </row>
    <row r="75" spans="14:14" x14ac:dyDescent="0.25">
      <c r="N75" s="109">
        <v>41275</v>
      </c>
    </row>
    <row r="76" spans="14:14" x14ac:dyDescent="0.25">
      <c r="N76" s="109">
        <v>41244</v>
      </c>
    </row>
    <row r="77" spans="14:14" x14ac:dyDescent="0.25">
      <c r="N77" s="109">
        <v>41214</v>
      </c>
    </row>
    <row r="78" spans="14:14" x14ac:dyDescent="0.25">
      <c r="N78" s="109">
        <v>41183</v>
      </c>
    </row>
    <row r="79" spans="14:14" x14ac:dyDescent="0.25">
      <c r="N79" s="109">
        <v>41153</v>
      </c>
    </row>
    <row r="80" spans="14:14" x14ac:dyDescent="0.25">
      <c r="N80" s="109">
        <v>41122</v>
      </c>
    </row>
    <row r="81" spans="14:14" x14ac:dyDescent="0.25">
      <c r="N81" s="109">
        <v>41091</v>
      </c>
    </row>
    <row r="82" spans="14:14" x14ac:dyDescent="0.25">
      <c r="N82" s="109">
        <v>41061</v>
      </c>
    </row>
    <row r="83" spans="14:14" x14ac:dyDescent="0.25">
      <c r="N83" s="109">
        <v>41030</v>
      </c>
    </row>
    <row r="84" spans="14:14" x14ac:dyDescent="0.25">
      <c r="N84" s="109">
        <v>41000</v>
      </c>
    </row>
    <row r="85" spans="14:14" x14ac:dyDescent="0.25">
      <c r="N85" s="109">
        <v>40969</v>
      </c>
    </row>
    <row r="86" spans="14:14" x14ac:dyDescent="0.25">
      <c r="N86" s="109">
        <v>40940</v>
      </c>
    </row>
    <row r="87" spans="14:14" x14ac:dyDescent="0.25">
      <c r="N87" s="109">
        <v>40909</v>
      </c>
    </row>
    <row r="88" spans="14:14" x14ac:dyDescent="0.25">
      <c r="N88" s="109">
        <v>40878</v>
      </c>
    </row>
    <row r="89" spans="14:14" x14ac:dyDescent="0.25">
      <c r="N89" s="109">
        <v>40848</v>
      </c>
    </row>
    <row r="90" spans="14:14" x14ac:dyDescent="0.25">
      <c r="N90" s="109">
        <v>40817</v>
      </c>
    </row>
    <row r="91" spans="14:14" x14ac:dyDescent="0.25">
      <c r="N91" s="109">
        <v>40787</v>
      </c>
    </row>
    <row r="92" spans="14:14" x14ac:dyDescent="0.25">
      <c r="N92" s="109">
        <v>40756</v>
      </c>
    </row>
    <row r="93" spans="14:14" x14ac:dyDescent="0.25">
      <c r="N93" s="109">
        <v>40725</v>
      </c>
    </row>
    <row r="94" spans="14:14" x14ac:dyDescent="0.25">
      <c r="N94" s="109">
        <v>40695</v>
      </c>
    </row>
    <row r="95" spans="14:14" x14ac:dyDescent="0.25">
      <c r="N95" s="109">
        <v>40664</v>
      </c>
    </row>
    <row r="96" spans="14:14" x14ac:dyDescent="0.25">
      <c r="N96" s="109">
        <v>40634</v>
      </c>
    </row>
    <row r="97" spans="14:14" x14ac:dyDescent="0.25">
      <c r="N97" s="109">
        <v>40603</v>
      </c>
    </row>
    <row r="98" spans="14:14" x14ac:dyDescent="0.25">
      <c r="N98" s="109">
        <v>40575</v>
      </c>
    </row>
    <row r="99" spans="14:14" x14ac:dyDescent="0.25">
      <c r="N99" s="109">
        <v>40544</v>
      </c>
    </row>
    <row r="100" spans="14:14" x14ac:dyDescent="0.25">
      <c r="N100" s="109">
        <v>40513</v>
      </c>
    </row>
    <row r="101" spans="14:14" x14ac:dyDescent="0.25">
      <c r="N101" s="109">
        <v>40483</v>
      </c>
    </row>
    <row r="102" spans="14:14" x14ac:dyDescent="0.25">
      <c r="N102" s="109">
        <v>40452</v>
      </c>
    </row>
    <row r="103" spans="14:14" x14ac:dyDescent="0.25">
      <c r="N103" s="109">
        <v>40422</v>
      </c>
    </row>
    <row r="104" spans="14:14" x14ac:dyDescent="0.25">
      <c r="N104" s="109">
        <v>40391</v>
      </c>
    </row>
    <row r="105" spans="14:14" x14ac:dyDescent="0.25">
      <c r="N105" s="109">
        <v>40360</v>
      </c>
    </row>
    <row r="106" spans="14:14" x14ac:dyDescent="0.25">
      <c r="N106" s="109">
        <v>40330</v>
      </c>
    </row>
    <row r="107" spans="14:14" x14ac:dyDescent="0.25">
      <c r="N107" s="109">
        <v>40299</v>
      </c>
    </row>
    <row r="108" spans="14:14" x14ac:dyDescent="0.25">
      <c r="N108" s="109">
        <v>40269</v>
      </c>
    </row>
    <row r="109" spans="14:14" x14ac:dyDescent="0.25">
      <c r="N109" s="109">
        <v>40238</v>
      </c>
    </row>
    <row r="110" spans="14:14" x14ac:dyDescent="0.25">
      <c r="N110" s="109">
        <v>40210</v>
      </c>
    </row>
    <row r="111" spans="14:14" x14ac:dyDescent="0.25">
      <c r="N111" s="109">
        <v>40179</v>
      </c>
    </row>
    <row r="112" spans="14:14" x14ac:dyDescent="0.25">
      <c r="N112" s="109">
        <v>40148</v>
      </c>
    </row>
    <row r="113" spans="14:14" x14ac:dyDescent="0.25">
      <c r="N113" s="109">
        <v>40118</v>
      </c>
    </row>
    <row r="114" spans="14:14" x14ac:dyDescent="0.25">
      <c r="N114" s="109">
        <v>40087</v>
      </c>
    </row>
    <row r="115" spans="14:14" x14ac:dyDescent="0.25">
      <c r="N115" s="109">
        <v>40057</v>
      </c>
    </row>
    <row r="116" spans="14:14" x14ac:dyDescent="0.25">
      <c r="N116" s="109">
        <v>40026</v>
      </c>
    </row>
    <row r="117" spans="14:14" x14ac:dyDescent="0.25">
      <c r="N117" s="109">
        <v>39995</v>
      </c>
    </row>
    <row r="118" spans="14:14" x14ac:dyDescent="0.25">
      <c r="N118" s="109">
        <v>39965</v>
      </c>
    </row>
    <row r="119" spans="14:14" x14ac:dyDescent="0.25">
      <c r="N119" s="109">
        <v>39934</v>
      </c>
    </row>
    <row r="120" spans="14:14" x14ac:dyDescent="0.25">
      <c r="N120" s="109">
        <v>39904</v>
      </c>
    </row>
    <row r="121" spans="14:14" x14ac:dyDescent="0.25">
      <c r="N121" s="109">
        <v>39873</v>
      </c>
    </row>
    <row r="122" spans="14:14" x14ac:dyDescent="0.25">
      <c r="N122" s="109">
        <v>39845</v>
      </c>
    </row>
    <row r="123" spans="14:14" x14ac:dyDescent="0.25">
      <c r="N123" s="109">
        <v>39814</v>
      </c>
    </row>
    <row r="124" spans="14:14" x14ac:dyDescent="0.25">
      <c r="N124" s="109">
        <v>39783</v>
      </c>
    </row>
    <row r="125" spans="14:14" x14ac:dyDescent="0.25">
      <c r="N125" s="109">
        <v>39753</v>
      </c>
    </row>
    <row r="126" spans="14:14" x14ac:dyDescent="0.25">
      <c r="N126" s="109">
        <v>39722</v>
      </c>
    </row>
    <row r="127" spans="14:14" x14ac:dyDescent="0.25">
      <c r="N127" s="109">
        <v>39692</v>
      </c>
    </row>
    <row r="128" spans="14:14" x14ac:dyDescent="0.25">
      <c r="N128" s="109">
        <v>39661</v>
      </c>
    </row>
    <row r="129" spans="14:14" x14ac:dyDescent="0.25">
      <c r="N129" s="109">
        <v>39630</v>
      </c>
    </row>
    <row r="130" spans="14:14" x14ac:dyDescent="0.25">
      <c r="N130" s="109">
        <v>39600</v>
      </c>
    </row>
    <row r="131" spans="14:14" x14ac:dyDescent="0.25">
      <c r="N131" s="109">
        <v>39569</v>
      </c>
    </row>
    <row r="132" spans="14:14" x14ac:dyDescent="0.25">
      <c r="N132" s="109">
        <v>39539</v>
      </c>
    </row>
    <row r="133" spans="14:14" x14ac:dyDescent="0.25">
      <c r="N133" s="109">
        <v>39508</v>
      </c>
    </row>
    <row r="134" spans="14:14" x14ac:dyDescent="0.25">
      <c r="N134" s="109">
        <v>39479</v>
      </c>
    </row>
    <row r="135" spans="14:14" x14ac:dyDescent="0.25">
      <c r="N135" s="109">
        <v>39448</v>
      </c>
    </row>
    <row r="136" spans="14:14" x14ac:dyDescent="0.25">
      <c r="N136" s="109">
        <v>39417</v>
      </c>
    </row>
    <row r="137" spans="14:14" x14ac:dyDescent="0.25">
      <c r="N137" s="109">
        <v>39387</v>
      </c>
    </row>
    <row r="138" spans="14:14" x14ac:dyDescent="0.25">
      <c r="N138" s="109">
        <v>39356</v>
      </c>
    </row>
    <row r="139" spans="14:14" x14ac:dyDescent="0.25">
      <c r="N139" s="109">
        <v>39326</v>
      </c>
    </row>
    <row r="140" spans="14:14" x14ac:dyDescent="0.25">
      <c r="N140" s="109">
        <v>39295</v>
      </c>
    </row>
    <row r="141" spans="14:14" x14ac:dyDescent="0.25">
      <c r="N141" s="109">
        <v>39264</v>
      </c>
    </row>
    <row r="142" spans="14:14" x14ac:dyDescent="0.25">
      <c r="N142" s="109">
        <v>39234</v>
      </c>
    </row>
    <row r="143" spans="14:14" x14ac:dyDescent="0.25">
      <c r="N143" s="109">
        <v>39203</v>
      </c>
    </row>
    <row r="144" spans="14:14" x14ac:dyDescent="0.25">
      <c r="N144" s="109">
        <v>39173</v>
      </c>
    </row>
    <row r="145" spans="14:14" x14ac:dyDescent="0.25">
      <c r="N145" s="109">
        <v>39142</v>
      </c>
    </row>
    <row r="146" spans="14:14" x14ac:dyDescent="0.25">
      <c r="N146" s="109">
        <v>39114</v>
      </c>
    </row>
    <row r="147" spans="14:14" x14ac:dyDescent="0.25">
      <c r="N147" s="109">
        <v>39083</v>
      </c>
    </row>
    <row r="148" spans="14:14" x14ac:dyDescent="0.25">
      <c r="N148" s="109">
        <v>39052</v>
      </c>
    </row>
    <row r="149" spans="14:14" x14ac:dyDescent="0.25">
      <c r="N149" s="109">
        <v>39022</v>
      </c>
    </row>
    <row r="150" spans="14:14" x14ac:dyDescent="0.25">
      <c r="N150" s="109">
        <v>38991</v>
      </c>
    </row>
    <row r="151" spans="14:14" x14ac:dyDescent="0.25">
      <c r="N151" s="109">
        <v>38961</v>
      </c>
    </row>
    <row r="152" spans="14:14" x14ac:dyDescent="0.25">
      <c r="N152" s="109">
        <v>38930</v>
      </c>
    </row>
    <row r="153" spans="14:14" x14ac:dyDescent="0.25">
      <c r="N153" s="109">
        <v>38899</v>
      </c>
    </row>
    <row r="154" spans="14:14" x14ac:dyDescent="0.25">
      <c r="N154" s="109">
        <v>38869</v>
      </c>
    </row>
    <row r="155" spans="14:14" x14ac:dyDescent="0.25">
      <c r="N155" s="109">
        <v>38838</v>
      </c>
    </row>
    <row r="156" spans="14:14" x14ac:dyDescent="0.25">
      <c r="N156" s="109">
        <v>38808</v>
      </c>
    </row>
    <row r="157" spans="14:14" x14ac:dyDescent="0.25">
      <c r="N157" s="109">
        <v>38777</v>
      </c>
    </row>
    <row r="158" spans="14:14" x14ac:dyDescent="0.25">
      <c r="N158" s="109">
        <v>38749</v>
      </c>
    </row>
    <row r="159" spans="14:14" x14ac:dyDescent="0.25">
      <c r="N159" s="109">
        <v>38718</v>
      </c>
    </row>
    <row r="160" spans="14:14" x14ac:dyDescent="0.25">
      <c r="N160" s="109">
        <v>38687</v>
      </c>
    </row>
    <row r="161" spans="14:14" x14ac:dyDescent="0.25">
      <c r="N161" s="109">
        <v>38657</v>
      </c>
    </row>
    <row r="162" spans="14:14" x14ac:dyDescent="0.25">
      <c r="N162" s="109">
        <v>38626</v>
      </c>
    </row>
    <row r="163" spans="14:14" x14ac:dyDescent="0.25">
      <c r="N163" s="109">
        <v>38596</v>
      </c>
    </row>
    <row r="164" spans="14:14" x14ac:dyDescent="0.25">
      <c r="N164" s="109">
        <v>38565</v>
      </c>
    </row>
    <row r="165" spans="14:14" x14ac:dyDescent="0.25">
      <c r="N165" s="109">
        <v>38534</v>
      </c>
    </row>
    <row r="166" spans="14:14" x14ac:dyDescent="0.25">
      <c r="N166" s="109">
        <v>38504</v>
      </c>
    </row>
    <row r="167" spans="14:14" x14ac:dyDescent="0.25">
      <c r="N167" s="109">
        <v>38473</v>
      </c>
    </row>
    <row r="168" spans="14:14" x14ac:dyDescent="0.25">
      <c r="N168" s="109">
        <v>38443</v>
      </c>
    </row>
    <row r="169" spans="14:14" x14ac:dyDescent="0.25">
      <c r="N169" s="109">
        <v>38412</v>
      </c>
    </row>
    <row r="170" spans="14:14" x14ac:dyDescent="0.25">
      <c r="N170" s="109">
        <v>38384</v>
      </c>
    </row>
    <row r="171" spans="14:14" x14ac:dyDescent="0.25">
      <c r="N171" s="109">
        <v>38353</v>
      </c>
    </row>
    <row r="172" spans="14:14" x14ac:dyDescent="0.25">
      <c r="N172" s="109">
        <v>38322</v>
      </c>
    </row>
    <row r="173" spans="14:14" x14ac:dyDescent="0.25">
      <c r="N173" s="109">
        <v>38292</v>
      </c>
    </row>
    <row r="174" spans="14:14" x14ac:dyDescent="0.25">
      <c r="N174" s="109">
        <v>38261</v>
      </c>
    </row>
    <row r="175" spans="14:14" x14ac:dyDescent="0.25">
      <c r="N175" s="109">
        <v>38231</v>
      </c>
    </row>
    <row r="176" spans="14:14" x14ac:dyDescent="0.25">
      <c r="N176" s="109">
        <v>38200</v>
      </c>
    </row>
    <row r="177" spans="14:14" x14ac:dyDescent="0.25">
      <c r="N177" s="109">
        <v>38169</v>
      </c>
    </row>
    <row r="178" spans="14:14" x14ac:dyDescent="0.25">
      <c r="N178" s="109">
        <v>38139</v>
      </c>
    </row>
    <row r="179" spans="14:14" x14ac:dyDescent="0.25">
      <c r="N179" s="109">
        <v>38108</v>
      </c>
    </row>
    <row r="180" spans="14:14" x14ac:dyDescent="0.25">
      <c r="N180" s="109">
        <v>38078</v>
      </c>
    </row>
    <row r="181" spans="14:14" x14ac:dyDescent="0.25">
      <c r="N181" s="109">
        <v>38047</v>
      </c>
    </row>
    <row r="182" spans="14:14" x14ac:dyDescent="0.25">
      <c r="N182" s="109">
        <v>38018</v>
      </c>
    </row>
    <row r="183" spans="14:14" x14ac:dyDescent="0.25">
      <c r="N183" s="109">
        <v>37987</v>
      </c>
    </row>
    <row r="184" spans="14:14" x14ac:dyDescent="0.25">
      <c r="N184" s="109">
        <v>37956</v>
      </c>
    </row>
    <row r="185" spans="14:14" x14ac:dyDescent="0.25">
      <c r="N185" s="109">
        <v>37926</v>
      </c>
    </row>
    <row r="186" spans="14:14" x14ac:dyDescent="0.25">
      <c r="N186" s="109">
        <v>37895</v>
      </c>
    </row>
    <row r="187" spans="14:14" x14ac:dyDescent="0.25">
      <c r="N187" s="109">
        <v>37865</v>
      </c>
    </row>
    <row r="188" spans="14:14" x14ac:dyDescent="0.25">
      <c r="N188" s="109">
        <v>37834</v>
      </c>
    </row>
    <row r="189" spans="14:14" x14ac:dyDescent="0.25">
      <c r="N189" s="109">
        <v>37803</v>
      </c>
    </row>
    <row r="190" spans="14:14" x14ac:dyDescent="0.25">
      <c r="N190" s="109">
        <v>37773</v>
      </c>
    </row>
    <row r="191" spans="14:14" x14ac:dyDescent="0.25">
      <c r="N191" s="109">
        <v>37742</v>
      </c>
    </row>
    <row r="192" spans="14:14" x14ac:dyDescent="0.25">
      <c r="N192" s="109">
        <v>37712</v>
      </c>
    </row>
    <row r="193" spans="14:14" x14ac:dyDescent="0.25">
      <c r="N193" s="109">
        <v>37681</v>
      </c>
    </row>
    <row r="194" spans="14:14" x14ac:dyDescent="0.25">
      <c r="N194" s="109">
        <v>37653</v>
      </c>
    </row>
    <row r="195" spans="14:14" x14ac:dyDescent="0.25">
      <c r="N195" s="109">
        <v>37622</v>
      </c>
    </row>
    <row r="196" spans="14:14" x14ac:dyDescent="0.25">
      <c r="N196" s="109">
        <v>37591</v>
      </c>
    </row>
    <row r="197" spans="14:14" x14ac:dyDescent="0.25">
      <c r="N197" s="109">
        <v>37561</v>
      </c>
    </row>
    <row r="198" spans="14:14" x14ac:dyDescent="0.25">
      <c r="N198" s="109">
        <v>37530</v>
      </c>
    </row>
    <row r="199" spans="14:14" x14ac:dyDescent="0.25">
      <c r="N199" s="109">
        <v>37500</v>
      </c>
    </row>
    <row r="200" spans="14:14" x14ac:dyDescent="0.25">
      <c r="N200" s="109">
        <v>37469</v>
      </c>
    </row>
    <row r="201" spans="14:14" x14ac:dyDescent="0.25">
      <c r="N201" s="109">
        <v>37438</v>
      </c>
    </row>
    <row r="202" spans="14:14" x14ac:dyDescent="0.25">
      <c r="N202" s="109">
        <v>37408</v>
      </c>
    </row>
    <row r="203" spans="14:14" x14ac:dyDescent="0.25">
      <c r="N203" s="109">
        <v>37377</v>
      </c>
    </row>
    <row r="204" spans="14:14" x14ac:dyDescent="0.25">
      <c r="N204" s="109">
        <v>37347</v>
      </c>
    </row>
    <row r="205" spans="14:14" x14ac:dyDescent="0.25">
      <c r="N205" s="109">
        <v>37316</v>
      </c>
    </row>
    <row r="206" spans="14:14" x14ac:dyDescent="0.25">
      <c r="N206" s="109">
        <v>37288</v>
      </c>
    </row>
    <row r="207" spans="14:14" x14ac:dyDescent="0.25">
      <c r="N207" s="109">
        <v>37257</v>
      </c>
    </row>
    <row r="208" spans="14:14" x14ac:dyDescent="0.25">
      <c r="N208" s="109">
        <v>37226</v>
      </c>
    </row>
    <row r="209" spans="14:14" x14ac:dyDescent="0.25">
      <c r="N209" s="109">
        <v>37196</v>
      </c>
    </row>
    <row r="210" spans="14:14" x14ac:dyDescent="0.25">
      <c r="N210" s="109">
        <v>37165</v>
      </c>
    </row>
    <row r="211" spans="14:14" x14ac:dyDescent="0.25">
      <c r="N211" s="109">
        <v>37135</v>
      </c>
    </row>
    <row r="212" spans="14:14" x14ac:dyDescent="0.25">
      <c r="N212" s="109">
        <v>37104</v>
      </c>
    </row>
    <row r="213" spans="14:14" x14ac:dyDescent="0.25">
      <c r="N213" s="109">
        <v>37073</v>
      </c>
    </row>
    <row r="214" spans="14:14" x14ac:dyDescent="0.25">
      <c r="N214" s="109">
        <v>37043</v>
      </c>
    </row>
    <row r="215" spans="14:14" x14ac:dyDescent="0.25">
      <c r="N215" s="109">
        <v>37012</v>
      </c>
    </row>
    <row r="216" spans="14:14" x14ac:dyDescent="0.25">
      <c r="N216" s="109">
        <v>36982</v>
      </c>
    </row>
    <row r="217" spans="14:14" x14ac:dyDescent="0.25">
      <c r="N217" s="109">
        <v>36951</v>
      </c>
    </row>
    <row r="218" spans="14:14" x14ac:dyDescent="0.25">
      <c r="N218" s="109">
        <v>36923</v>
      </c>
    </row>
    <row r="219" spans="14:14" x14ac:dyDescent="0.25">
      <c r="N219" s="109">
        <v>36892</v>
      </c>
    </row>
    <row r="220" spans="14:14" x14ac:dyDescent="0.25">
      <c r="N220" s="109">
        <v>36861</v>
      </c>
    </row>
    <row r="221" spans="14:14" x14ac:dyDescent="0.25">
      <c r="N221" s="109">
        <v>36831</v>
      </c>
    </row>
    <row r="222" spans="14:14" x14ac:dyDescent="0.25">
      <c r="N222" s="109">
        <v>36800</v>
      </c>
    </row>
    <row r="223" spans="14:14" x14ac:dyDescent="0.25">
      <c r="N223" s="109">
        <v>36770</v>
      </c>
    </row>
    <row r="224" spans="14:14" x14ac:dyDescent="0.25">
      <c r="N224" s="109">
        <v>36739</v>
      </c>
    </row>
    <row r="225" spans="14:14" x14ac:dyDescent="0.25">
      <c r="N225" s="109">
        <v>36708</v>
      </c>
    </row>
    <row r="226" spans="14:14" x14ac:dyDescent="0.25">
      <c r="N226" s="109">
        <v>36678</v>
      </c>
    </row>
    <row r="227" spans="14:14" x14ac:dyDescent="0.25">
      <c r="N227" s="109">
        <v>36647</v>
      </c>
    </row>
    <row r="228" spans="14:14" x14ac:dyDescent="0.25">
      <c r="N228" s="109">
        <v>36617</v>
      </c>
    </row>
    <row r="229" spans="14:14" x14ac:dyDescent="0.25">
      <c r="N229" s="109">
        <v>36586</v>
      </c>
    </row>
    <row r="230" spans="14:14" x14ac:dyDescent="0.25">
      <c r="N230" s="109">
        <v>36557</v>
      </c>
    </row>
    <row r="231" spans="14:14" x14ac:dyDescent="0.25">
      <c r="N231" s="109">
        <v>36526</v>
      </c>
    </row>
    <row r="232" spans="14:14" x14ac:dyDescent="0.25">
      <c r="N232" s="109">
        <v>36495</v>
      </c>
    </row>
    <row r="233" spans="14:14" x14ac:dyDescent="0.25">
      <c r="N233" s="109">
        <v>36465</v>
      </c>
    </row>
    <row r="234" spans="14:14" x14ac:dyDescent="0.25">
      <c r="N234" s="109">
        <v>36434</v>
      </c>
    </row>
    <row r="235" spans="14:14" x14ac:dyDescent="0.25">
      <c r="N235" s="109">
        <v>36404</v>
      </c>
    </row>
    <row r="236" spans="14:14" x14ac:dyDescent="0.25">
      <c r="N236" s="109">
        <v>36373</v>
      </c>
    </row>
    <row r="237" spans="14:14" x14ac:dyDescent="0.25">
      <c r="N237" s="109">
        <v>36342</v>
      </c>
    </row>
    <row r="238" spans="14:14" x14ac:dyDescent="0.25">
      <c r="N238" s="109">
        <v>36312</v>
      </c>
    </row>
    <row r="239" spans="14:14" x14ac:dyDescent="0.25">
      <c r="N239" s="109">
        <v>36281</v>
      </c>
    </row>
    <row r="240" spans="14:14" x14ac:dyDescent="0.25">
      <c r="N240" s="109">
        <v>36251</v>
      </c>
    </row>
    <row r="241" spans="14:14" x14ac:dyDescent="0.25">
      <c r="N241" s="109">
        <v>36220</v>
      </c>
    </row>
    <row r="242" spans="14:14" x14ac:dyDescent="0.25">
      <c r="N242" s="109">
        <v>36192</v>
      </c>
    </row>
    <row r="243" spans="14:14" x14ac:dyDescent="0.25">
      <c r="N243" s="109">
        <v>36161</v>
      </c>
    </row>
    <row r="244" spans="14:14" x14ac:dyDescent="0.25">
      <c r="N244" s="109">
        <v>36130</v>
      </c>
    </row>
    <row r="245" spans="14:14" x14ac:dyDescent="0.25">
      <c r="N245" s="109">
        <v>36100</v>
      </c>
    </row>
    <row r="246" spans="14:14" x14ac:dyDescent="0.25">
      <c r="N246" s="109">
        <v>36069</v>
      </c>
    </row>
    <row r="247" spans="14:14" x14ac:dyDescent="0.25">
      <c r="N247" s="109">
        <v>36039</v>
      </c>
    </row>
    <row r="248" spans="14:14" x14ac:dyDescent="0.25">
      <c r="N248" s="109">
        <v>36008</v>
      </c>
    </row>
    <row r="249" spans="14:14" x14ac:dyDescent="0.25">
      <c r="N249" s="109">
        <v>35977</v>
      </c>
    </row>
    <row r="250" spans="14:14" x14ac:dyDescent="0.25">
      <c r="N250" s="109">
        <v>35947</v>
      </c>
    </row>
    <row r="251" spans="14:14" x14ac:dyDescent="0.25">
      <c r="N251" s="109">
        <v>35916</v>
      </c>
    </row>
    <row r="252" spans="14:14" x14ac:dyDescent="0.25">
      <c r="N252" s="109">
        <v>35886</v>
      </c>
    </row>
    <row r="253" spans="14:14" x14ac:dyDescent="0.25">
      <c r="N253" s="109">
        <v>35855</v>
      </c>
    </row>
    <row r="254" spans="14:14" x14ac:dyDescent="0.25">
      <c r="N254" s="109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43252</v>
      </c>
    </row>
    <row r="2" spans="2:14" ht="9.75" customHeight="1" x14ac:dyDescent="0.25">
      <c r="N2" s="91">
        <v>43221</v>
      </c>
    </row>
    <row r="3" spans="2:14" ht="6.75" hidden="1" customHeight="1" x14ac:dyDescent="0.25">
      <c r="N3" s="91">
        <v>43191</v>
      </c>
    </row>
    <row r="4" spans="2:14" ht="6.75" hidden="1" customHeight="1" x14ac:dyDescent="0.25">
      <c r="N4" s="91">
        <v>43160</v>
      </c>
    </row>
    <row r="5" spans="2:14" ht="3" customHeight="1" x14ac:dyDescent="0.25">
      <c r="N5" s="91">
        <v>43132</v>
      </c>
    </row>
    <row r="6" spans="2:14" ht="6.75" hidden="1" customHeight="1" x14ac:dyDescent="0.25">
      <c r="N6" s="91">
        <v>43101</v>
      </c>
    </row>
    <row r="7" spans="2:14" ht="6.75" hidden="1" customHeight="1" x14ac:dyDescent="0.25">
      <c r="N7" s="91">
        <v>43070</v>
      </c>
    </row>
    <row r="8" spans="2:14" ht="6.75" hidden="1" customHeight="1" x14ac:dyDescent="0.25">
      <c r="N8" s="91">
        <v>43040</v>
      </c>
    </row>
    <row r="9" spans="2:14" ht="6.75" hidden="1" customHeight="1" x14ac:dyDescent="0.25">
      <c r="N9" s="91">
        <v>43009</v>
      </c>
    </row>
    <row r="10" spans="2:14" ht="6.75" hidden="1" customHeight="1" x14ac:dyDescent="0.25">
      <c r="N10" s="91">
        <v>42979</v>
      </c>
    </row>
    <row r="11" spans="2:14" ht="6.75" hidden="1" customHeight="1" x14ac:dyDescent="0.25">
      <c r="N11" s="91">
        <v>42948</v>
      </c>
    </row>
    <row r="12" spans="2:14" ht="7.5" customHeight="1" thickBot="1" x14ac:dyDescent="0.3">
      <c r="N12" s="91">
        <v>42917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42887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42856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42826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42795</v>
      </c>
    </row>
    <row r="17" spans="1:14" ht="29.25" customHeight="1" x14ac:dyDescent="0.25">
      <c r="B17" s="5"/>
      <c r="C17" s="8" t="s">
        <v>0</v>
      </c>
      <c r="K17" s="7"/>
      <c r="N17" s="91">
        <v>42767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42736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42856</v>
      </c>
      <c r="F19" s="14" t="s">
        <v>11</v>
      </c>
      <c r="G19" s="103">
        <v>43191</v>
      </c>
      <c r="H19" s="103"/>
      <c r="I19" s="15"/>
      <c r="J19" s="15"/>
      <c r="K19" s="7"/>
      <c r="N19" s="91">
        <v>42705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42675</v>
      </c>
    </row>
    <row r="21" spans="1:14" ht="18.75" customHeight="1" x14ac:dyDescent="0.25">
      <c r="B21" s="5"/>
      <c r="E21" s="19" t="s">
        <v>6</v>
      </c>
      <c r="F21" s="10"/>
      <c r="G21" s="104">
        <v>43221</v>
      </c>
      <c r="H21" s="104"/>
      <c r="K21" s="7"/>
      <c r="N21" s="91">
        <v>42644</v>
      </c>
    </row>
    <row r="22" spans="1:14" ht="18.75" customHeight="1" x14ac:dyDescent="0.25">
      <c r="B22" s="5"/>
      <c r="E22" s="19" t="s">
        <v>7</v>
      </c>
      <c r="F22" s="10"/>
      <c r="G22" s="105">
        <v>43252</v>
      </c>
      <c r="H22" s="105"/>
      <c r="K22" s="7"/>
      <c r="N22" s="91">
        <v>42614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42583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42552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42522</v>
      </c>
    </row>
    <row r="26" spans="1:14" ht="22.5" customHeight="1" x14ac:dyDescent="0.25">
      <c r="B26" s="5"/>
      <c r="D26" s="26"/>
      <c r="E26" s="27" t="s">
        <v>1</v>
      </c>
      <c r="F26" s="107">
        <v>1.0296903829884638</v>
      </c>
      <c r="G26" s="107"/>
      <c r="H26" s="107"/>
      <c r="I26" s="28"/>
      <c r="K26" s="7"/>
      <c r="N26" s="91">
        <v>42491</v>
      </c>
    </row>
    <row r="27" spans="1:14" ht="22.5" customHeight="1" x14ac:dyDescent="0.25">
      <c r="B27" s="5"/>
      <c r="D27" s="26"/>
      <c r="E27" s="27" t="s">
        <v>2</v>
      </c>
      <c r="F27" s="101">
        <v>1.0188633142003769</v>
      </c>
      <c r="G27" s="101"/>
      <c r="H27" s="101"/>
      <c r="K27" s="7"/>
      <c r="N27" s="91">
        <v>42461</v>
      </c>
    </row>
    <row r="28" spans="1:14" ht="22.5" customHeight="1" x14ac:dyDescent="0.25">
      <c r="B28" s="5"/>
      <c r="D28" s="26"/>
      <c r="E28" s="27" t="s">
        <v>3</v>
      </c>
      <c r="F28" s="101">
        <v>1.0169124936165099</v>
      </c>
      <c r="G28" s="101"/>
      <c r="H28" s="101"/>
      <c r="K28" s="7"/>
      <c r="N28" s="91">
        <v>42430</v>
      </c>
    </row>
    <row r="29" spans="1:14" ht="22.5" customHeight="1" x14ac:dyDescent="0.25">
      <c r="B29" s="5"/>
      <c r="D29" s="26"/>
      <c r="E29" s="27" t="s">
        <v>4</v>
      </c>
      <c r="F29" s="101">
        <v>1.012917080430263</v>
      </c>
      <c r="G29" s="101"/>
      <c r="H29" s="101"/>
      <c r="K29" s="7"/>
      <c r="N29" s="91">
        <v>42401</v>
      </c>
    </row>
    <row r="30" spans="1:14" ht="6.75" customHeight="1" x14ac:dyDescent="0.25">
      <c r="B30" s="5"/>
      <c r="D30" s="6"/>
      <c r="G30" s="29"/>
      <c r="H30" s="30"/>
      <c r="K30" s="7"/>
      <c r="N30" s="91">
        <v>42370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91">
        <v>42339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42309</v>
      </c>
    </row>
    <row r="33" spans="2:14" ht="18.75" customHeight="1" x14ac:dyDescent="0.25">
      <c r="B33" s="5"/>
      <c r="D33" s="32"/>
      <c r="E33" s="89"/>
      <c r="F33" s="89"/>
      <c r="G33" s="89"/>
      <c r="H33" s="89"/>
      <c r="K33" s="7"/>
      <c r="N33" s="91">
        <v>42278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42248</v>
      </c>
    </row>
    <row r="35" spans="2:14" x14ac:dyDescent="0.25">
      <c r="H35" s="36"/>
      <c r="I35" s="36"/>
      <c r="J35" s="36"/>
      <c r="N35" s="91">
        <v>42217</v>
      </c>
    </row>
    <row r="36" spans="2:14" ht="24" customHeight="1" x14ac:dyDescent="0.25">
      <c r="H36" s="36"/>
      <c r="I36" s="36"/>
      <c r="J36" s="36"/>
      <c r="N36" s="91">
        <v>42186</v>
      </c>
    </row>
    <row r="37" spans="2:14" ht="24" customHeight="1" x14ac:dyDescent="0.25">
      <c r="N37" s="91">
        <v>42156</v>
      </c>
    </row>
    <row r="38" spans="2:14" ht="24" customHeight="1" x14ac:dyDescent="0.25">
      <c r="N38" s="91">
        <v>42125</v>
      </c>
    </row>
    <row r="39" spans="2:14" ht="24" customHeight="1" x14ac:dyDescent="0.25">
      <c r="N39" s="91">
        <v>42095</v>
      </c>
    </row>
    <row r="40" spans="2:14" ht="23.25" customHeight="1" x14ac:dyDescent="0.25">
      <c r="N40" s="91">
        <v>42064</v>
      </c>
    </row>
    <row r="41" spans="2:14" ht="2.25" customHeight="1" x14ac:dyDescent="0.25">
      <c r="N41" s="91">
        <v>42036</v>
      </c>
    </row>
    <row r="42" spans="2:14" ht="10.5" customHeight="1" x14ac:dyDescent="0.25">
      <c r="N42" s="91">
        <v>42005</v>
      </c>
    </row>
    <row r="43" spans="2:14" x14ac:dyDescent="0.25">
      <c r="N43" s="91">
        <v>41974</v>
      </c>
    </row>
    <row r="44" spans="2:14" ht="9" customHeight="1" x14ac:dyDescent="0.25">
      <c r="N44" s="91">
        <v>41944</v>
      </c>
    </row>
    <row r="45" spans="2:14" ht="10.5" customHeight="1" x14ac:dyDescent="0.25">
      <c r="N45" s="91">
        <v>41913</v>
      </c>
    </row>
    <row r="46" spans="2:14" x14ac:dyDescent="0.25">
      <c r="N46" s="91">
        <v>41883</v>
      </c>
    </row>
    <row r="47" spans="2:14" ht="13.5" customHeight="1" x14ac:dyDescent="0.25">
      <c r="N47" s="91">
        <v>41852</v>
      </c>
    </row>
    <row r="48" spans="2:14" ht="10.5" customHeight="1" x14ac:dyDescent="0.25">
      <c r="N48" s="91">
        <v>41821</v>
      </c>
    </row>
    <row r="49" spans="3:14" x14ac:dyDescent="0.25">
      <c r="N49" s="91">
        <v>41791</v>
      </c>
    </row>
    <row r="50" spans="3:14" x14ac:dyDescent="0.25">
      <c r="N50" s="91">
        <v>41760</v>
      </c>
    </row>
    <row r="51" spans="3:14" x14ac:dyDescent="0.25">
      <c r="N51" s="91">
        <v>41730</v>
      </c>
    </row>
    <row r="52" spans="3:14" ht="13.5" customHeight="1" x14ac:dyDescent="0.25">
      <c r="N52" s="91">
        <v>41699</v>
      </c>
    </row>
    <row r="53" spans="3:14" ht="10.5" customHeight="1" x14ac:dyDescent="0.25">
      <c r="N53" s="91">
        <v>41671</v>
      </c>
    </row>
    <row r="54" spans="3:14" x14ac:dyDescent="0.25">
      <c r="N54" s="91">
        <v>41640</v>
      </c>
    </row>
    <row r="55" spans="3:14" ht="9" customHeight="1" x14ac:dyDescent="0.25">
      <c r="C55" s="36"/>
      <c r="D55" s="36"/>
      <c r="E55" s="36"/>
      <c r="N55" s="91">
        <v>41609</v>
      </c>
    </row>
    <row r="56" spans="3:14" ht="10.5" customHeight="1" x14ac:dyDescent="0.25">
      <c r="C56" s="36"/>
      <c r="D56" s="36"/>
      <c r="E56" s="36"/>
      <c r="N56" s="91">
        <v>41579</v>
      </c>
    </row>
    <row r="57" spans="3:14" ht="50.25" customHeight="1" x14ac:dyDescent="0.25">
      <c r="C57" s="36"/>
      <c r="D57" s="36"/>
      <c r="E57" s="36"/>
      <c r="N57" s="91">
        <v>41548</v>
      </c>
    </row>
    <row r="58" spans="3:14" ht="23.25" customHeight="1" x14ac:dyDescent="0.25">
      <c r="C58" s="36"/>
      <c r="D58" s="36"/>
      <c r="E58" s="36"/>
      <c r="N58" s="91">
        <v>41518</v>
      </c>
    </row>
    <row r="59" spans="3:14" x14ac:dyDescent="0.25">
      <c r="C59" s="36"/>
      <c r="D59" s="36"/>
      <c r="E59" s="36"/>
      <c r="N59" s="91">
        <v>41487</v>
      </c>
    </row>
    <row r="60" spans="3:14" x14ac:dyDescent="0.25">
      <c r="N60" s="91">
        <v>41456</v>
      </c>
    </row>
    <row r="61" spans="3:14" x14ac:dyDescent="0.25">
      <c r="N61" s="91">
        <v>41426</v>
      </c>
    </row>
    <row r="62" spans="3:14" x14ac:dyDescent="0.25">
      <c r="N62" s="91">
        <v>41395</v>
      </c>
    </row>
    <row r="63" spans="3:14" x14ac:dyDescent="0.25">
      <c r="N63" s="91">
        <v>41365</v>
      </c>
    </row>
    <row r="64" spans="3:14" x14ac:dyDescent="0.25">
      <c r="N64" s="91">
        <v>41334</v>
      </c>
    </row>
    <row r="65" spans="14:14" x14ac:dyDescent="0.25">
      <c r="N65" s="91">
        <v>41306</v>
      </c>
    </row>
    <row r="66" spans="14:14" x14ac:dyDescent="0.25">
      <c r="N66" s="91">
        <v>41275</v>
      </c>
    </row>
    <row r="67" spans="14:14" x14ac:dyDescent="0.25">
      <c r="N67" s="91">
        <v>41244</v>
      </c>
    </row>
    <row r="68" spans="14:14" x14ac:dyDescent="0.25">
      <c r="N68" s="91">
        <v>41214</v>
      </c>
    </row>
    <row r="69" spans="14:14" x14ac:dyDescent="0.25">
      <c r="N69" s="91">
        <v>41183</v>
      </c>
    </row>
    <row r="70" spans="14:14" x14ac:dyDescent="0.25">
      <c r="N70" s="91">
        <v>41153</v>
      </c>
    </row>
    <row r="71" spans="14:14" x14ac:dyDescent="0.25">
      <c r="N71" s="91">
        <v>41122</v>
      </c>
    </row>
    <row r="72" spans="14:14" x14ac:dyDescent="0.25">
      <c r="N72" s="91">
        <v>41091</v>
      </c>
    </row>
    <row r="73" spans="14:14" x14ac:dyDescent="0.25">
      <c r="N73" s="91">
        <v>41061</v>
      </c>
    </row>
    <row r="74" spans="14:14" x14ac:dyDescent="0.25">
      <c r="N74" s="91">
        <v>41030</v>
      </c>
    </row>
    <row r="75" spans="14:14" x14ac:dyDescent="0.25">
      <c r="N75" s="91">
        <v>41000</v>
      </c>
    </row>
    <row r="76" spans="14:14" x14ac:dyDescent="0.25">
      <c r="N76" s="91">
        <v>40969</v>
      </c>
    </row>
    <row r="77" spans="14:14" x14ac:dyDescent="0.25">
      <c r="N77" s="91">
        <v>40940</v>
      </c>
    </row>
    <row r="78" spans="14:14" x14ac:dyDescent="0.25">
      <c r="N78" s="91">
        <v>40909</v>
      </c>
    </row>
    <row r="79" spans="14:14" x14ac:dyDescent="0.25">
      <c r="N79" s="91">
        <v>40878</v>
      </c>
    </row>
    <row r="80" spans="14:14" x14ac:dyDescent="0.25">
      <c r="N80" s="91">
        <v>40848</v>
      </c>
    </row>
    <row r="81" spans="14:14" x14ac:dyDescent="0.25">
      <c r="N81" s="91">
        <v>40817</v>
      </c>
    </row>
    <row r="82" spans="14:14" x14ac:dyDescent="0.25">
      <c r="N82" s="91">
        <v>40787</v>
      </c>
    </row>
    <row r="83" spans="14:14" x14ac:dyDescent="0.25">
      <c r="N83" s="91">
        <v>40756</v>
      </c>
    </row>
    <row r="84" spans="14:14" x14ac:dyDescent="0.25">
      <c r="N84" s="91">
        <v>40725</v>
      </c>
    </row>
    <row r="85" spans="14:14" x14ac:dyDescent="0.25">
      <c r="N85" s="91">
        <v>40695</v>
      </c>
    </row>
    <row r="86" spans="14:14" x14ac:dyDescent="0.25">
      <c r="N86" s="91">
        <v>40664</v>
      </c>
    </row>
    <row r="87" spans="14:14" x14ac:dyDescent="0.25">
      <c r="N87" s="91">
        <v>40634</v>
      </c>
    </row>
    <row r="88" spans="14:14" x14ac:dyDescent="0.25">
      <c r="N88" s="91">
        <v>40603</v>
      </c>
    </row>
    <row r="89" spans="14:14" x14ac:dyDescent="0.25">
      <c r="N89" s="91">
        <v>40575</v>
      </c>
    </row>
    <row r="90" spans="14:14" x14ac:dyDescent="0.25">
      <c r="N90" s="91">
        <v>40544</v>
      </c>
    </row>
    <row r="91" spans="14:14" x14ac:dyDescent="0.25">
      <c r="N91" s="91">
        <v>40513</v>
      </c>
    </row>
    <row r="92" spans="14:14" x14ac:dyDescent="0.25">
      <c r="N92" s="91">
        <v>40483</v>
      </c>
    </row>
    <row r="93" spans="14:14" x14ac:dyDescent="0.25">
      <c r="N93" s="91">
        <v>40452</v>
      </c>
    </row>
    <row r="94" spans="14:14" x14ac:dyDescent="0.25">
      <c r="N94" s="91">
        <v>40422</v>
      </c>
    </row>
    <row r="95" spans="14:14" x14ac:dyDescent="0.25">
      <c r="N95" s="91">
        <v>40391</v>
      </c>
    </row>
    <row r="96" spans="14:14" x14ac:dyDescent="0.25">
      <c r="N96" s="91">
        <v>40360</v>
      </c>
    </row>
    <row r="97" spans="14:14" x14ac:dyDescent="0.25">
      <c r="N97" s="91">
        <v>40330</v>
      </c>
    </row>
    <row r="98" spans="14:14" x14ac:dyDescent="0.25">
      <c r="N98" s="91">
        <v>40299</v>
      </c>
    </row>
    <row r="99" spans="14:14" x14ac:dyDescent="0.25">
      <c r="N99" s="91">
        <v>40269</v>
      </c>
    </row>
    <row r="100" spans="14:14" x14ac:dyDescent="0.25">
      <c r="N100" s="91">
        <v>40238</v>
      </c>
    </row>
    <row r="101" spans="14:14" x14ac:dyDescent="0.25">
      <c r="N101" s="91">
        <v>40210</v>
      </c>
    </row>
    <row r="102" spans="14:14" x14ac:dyDescent="0.25">
      <c r="N102" s="91">
        <v>40179</v>
      </c>
    </row>
    <row r="103" spans="14:14" x14ac:dyDescent="0.25">
      <c r="N103" s="91">
        <v>40148</v>
      </c>
    </row>
    <row r="104" spans="14:14" x14ac:dyDescent="0.25">
      <c r="N104" s="91">
        <v>40118</v>
      </c>
    </row>
    <row r="105" spans="14:14" x14ac:dyDescent="0.25">
      <c r="N105" s="91">
        <v>40087</v>
      </c>
    </row>
    <row r="106" spans="14:14" x14ac:dyDescent="0.25">
      <c r="N106" s="91">
        <v>40057</v>
      </c>
    </row>
    <row r="107" spans="14:14" x14ac:dyDescent="0.25">
      <c r="N107" s="91">
        <v>40026</v>
      </c>
    </row>
    <row r="108" spans="14:14" x14ac:dyDescent="0.25">
      <c r="N108" s="91">
        <v>39995</v>
      </c>
    </row>
    <row r="109" spans="14:14" x14ac:dyDescent="0.25">
      <c r="N109" s="91">
        <v>39965</v>
      </c>
    </row>
    <row r="110" spans="14:14" x14ac:dyDescent="0.25">
      <c r="N110" s="91">
        <v>39934</v>
      </c>
    </row>
    <row r="111" spans="14:14" x14ac:dyDescent="0.25">
      <c r="N111" s="91">
        <v>39904</v>
      </c>
    </row>
    <row r="112" spans="14:14" x14ac:dyDescent="0.25">
      <c r="N112" s="91">
        <v>39873</v>
      </c>
    </row>
    <row r="113" spans="14:14" x14ac:dyDescent="0.25">
      <c r="N113" s="91">
        <v>39845</v>
      </c>
    </row>
    <row r="114" spans="14:14" x14ac:dyDescent="0.25">
      <c r="N114" s="91">
        <v>39814</v>
      </c>
    </row>
    <row r="115" spans="14:14" x14ac:dyDescent="0.25">
      <c r="N115" s="91">
        <v>39783</v>
      </c>
    </row>
    <row r="116" spans="14:14" x14ac:dyDescent="0.25">
      <c r="N116" s="91">
        <v>39753</v>
      </c>
    </row>
    <row r="117" spans="14:14" x14ac:dyDescent="0.25">
      <c r="N117" s="91">
        <v>39722</v>
      </c>
    </row>
    <row r="118" spans="14:14" x14ac:dyDescent="0.25">
      <c r="N118" s="91">
        <v>39692</v>
      </c>
    </row>
    <row r="119" spans="14:14" x14ac:dyDescent="0.25">
      <c r="N119" s="91">
        <v>39661</v>
      </c>
    </row>
    <row r="120" spans="14:14" x14ac:dyDescent="0.25">
      <c r="N120" s="91">
        <v>39630</v>
      </c>
    </row>
    <row r="121" spans="14:14" x14ac:dyDescent="0.25">
      <c r="N121" s="91">
        <v>39600</v>
      </c>
    </row>
    <row r="122" spans="14:14" x14ac:dyDescent="0.25">
      <c r="N122" s="91">
        <v>39569</v>
      </c>
    </row>
    <row r="123" spans="14:14" x14ac:dyDescent="0.25">
      <c r="N123" s="91">
        <v>39539</v>
      </c>
    </row>
    <row r="124" spans="14:14" x14ac:dyDescent="0.25">
      <c r="N124" s="91">
        <v>39508</v>
      </c>
    </row>
    <row r="125" spans="14:14" x14ac:dyDescent="0.25">
      <c r="N125" s="91">
        <v>39479</v>
      </c>
    </row>
    <row r="126" spans="14:14" x14ac:dyDescent="0.25">
      <c r="N126" s="91">
        <v>39448</v>
      </c>
    </row>
    <row r="127" spans="14:14" x14ac:dyDescent="0.25">
      <c r="N127" s="91">
        <v>39417</v>
      </c>
    </row>
    <row r="128" spans="14:14" x14ac:dyDescent="0.25">
      <c r="N128" s="91">
        <v>39387</v>
      </c>
    </row>
    <row r="129" spans="14:14" x14ac:dyDescent="0.25">
      <c r="N129" s="91">
        <v>39356</v>
      </c>
    </row>
    <row r="130" spans="14:14" x14ac:dyDescent="0.25">
      <c r="N130" s="91">
        <v>39326</v>
      </c>
    </row>
    <row r="131" spans="14:14" x14ac:dyDescent="0.25">
      <c r="N131" s="91">
        <v>39295</v>
      </c>
    </row>
    <row r="132" spans="14:14" x14ac:dyDescent="0.25">
      <c r="N132" s="91">
        <v>39264</v>
      </c>
    </row>
    <row r="133" spans="14:14" x14ac:dyDescent="0.25">
      <c r="N133" s="91">
        <v>39234</v>
      </c>
    </row>
    <row r="134" spans="14:14" x14ac:dyDescent="0.25">
      <c r="N134" s="91">
        <v>39203</v>
      </c>
    </row>
    <row r="135" spans="14:14" x14ac:dyDescent="0.25">
      <c r="N135" s="91">
        <v>39173</v>
      </c>
    </row>
    <row r="136" spans="14:14" x14ac:dyDescent="0.25">
      <c r="N136" s="91">
        <v>39142</v>
      </c>
    </row>
    <row r="137" spans="14:14" x14ac:dyDescent="0.25">
      <c r="N137" s="91">
        <v>39114</v>
      </c>
    </row>
    <row r="138" spans="14:14" x14ac:dyDescent="0.25">
      <c r="N138" s="91">
        <v>39083</v>
      </c>
    </row>
    <row r="139" spans="14:14" x14ac:dyDescent="0.25">
      <c r="N139" s="91">
        <v>39052</v>
      </c>
    </row>
    <row r="140" spans="14:14" x14ac:dyDescent="0.25">
      <c r="N140" s="91">
        <v>39022</v>
      </c>
    </row>
    <row r="141" spans="14:14" x14ac:dyDescent="0.25">
      <c r="N141" s="91">
        <v>38991</v>
      </c>
    </row>
    <row r="142" spans="14:14" x14ac:dyDescent="0.25">
      <c r="N142" s="91">
        <v>38961</v>
      </c>
    </row>
    <row r="143" spans="14:14" x14ac:dyDescent="0.25">
      <c r="N143" s="91">
        <v>38930</v>
      </c>
    </row>
    <row r="144" spans="14:14" x14ac:dyDescent="0.25">
      <c r="N144" s="91">
        <v>38899</v>
      </c>
    </row>
    <row r="145" spans="14:14" x14ac:dyDescent="0.25">
      <c r="N145" s="91">
        <v>38869</v>
      </c>
    </row>
    <row r="146" spans="14:14" x14ac:dyDescent="0.25">
      <c r="N146" s="91">
        <v>38838</v>
      </c>
    </row>
    <row r="147" spans="14:14" x14ac:dyDescent="0.25">
      <c r="N147" s="91">
        <v>38808</v>
      </c>
    </row>
    <row r="148" spans="14:14" x14ac:dyDescent="0.25">
      <c r="N148" s="91">
        <v>38777</v>
      </c>
    </row>
    <row r="149" spans="14:14" x14ac:dyDescent="0.25">
      <c r="N149" s="91">
        <v>38749</v>
      </c>
    </row>
    <row r="150" spans="14:14" x14ac:dyDescent="0.25">
      <c r="N150" s="91">
        <v>38718</v>
      </c>
    </row>
    <row r="151" spans="14:14" x14ac:dyDescent="0.25">
      <c r="N151" s="91">
        <v>38687</v>
      </c>
    </row>
    <row r="152" spans="14:14" x14ac:dyDescent="0.25">
      <c r="N152" s="91">
        <v>38657</v>
      </c>
    </row>
    <row r="153" spans="14:14" x14ac:dyDescent="0.25">
      <c r="N153" s="91">
        <v>38626</v>
      </c>
    </row>
    <row r="154" spans="14:14" x14ac:dyDescent="0.25">
      <c r="N154" s="91">
        <v>38596</v>
      </c>
    </row>
    <row r="155" spans="14:14" x14ac:dyDescent="0.25">
      <c r="N155" s="91">
        <v>38565</v>
      </c>
    </row>
    <row r="156" spans="14:14" x14ac:dyDescent="0.25">
      <c r="N156" s="91">
        <v>38534</v>
      </c>
    </row>
    <row r="157" spans="14:14" x14ac:dyDescent="0.25">
      <c r="N157" s="91">
        <v>38504</v>
      </c>
    </row>
    <row r="158" spans="14:14" x14ac:dyDescent="0.25">
      <c r="N158" s="91">
        <v>38473</v>
      </c>
    </row>
    <row r="159" spans="14:14" x14ac:dyDescent="0.25">
      <c r="N159" s="91">
        <v>38443</v>
      </c>
    </row>
    <row r="160" spans="14:14" x14ac:dyDescent="0.25">
      <c r="N160" s="91">
        <v>38412</v>
      </c>
    </row>
    <row r="161" spans="14:14" x14ac:dyDescent="0.25">
      <c r="N161" s="91">
        <v>38384</v>
      </c>
    </row>
    <row r="162" spans="14:14" x14ac:dyDescent="0.25">
      <c r="N162" s="91">
        <v>38353</v>
      </c>
    </row>
    <row r="163" spans="14:14" x14ac:dyDescent="0.25">
      <c r="N163" s="91">
        <v>38322</v>
      </c>
    </row>
    <row r="164" spans="14:14" x14ac:dyDescent="0.25">
      <c r="N164" s="91">
        <v>38292</v>
      </c>
    </row>
    <row r="165" spans="14:14" x14ac:dyDescent="0.25">
      <c r="N165" s="91">
        <v>38261</v>
      </c>
    </row>
    <row r="166" spans="14:14" x14ac:dyDescent="0.25">
      <c r="N166" s="91">
        <v>38231</v>
      </c>
    </row>
    <row r="167" spans="14:14" x14ac:dyDescent="0.25">
      <c r="N167" s="91">
        <v>38200</v>
      </c>
    </row>
    <row r="168" spans="14:14" x14ac:dyDescent="0.25">
      <c r="N168" s="91">
        <v>38169</v>
      </c>
    </row>
    <row r="169" spans="14:14" x14ac:dyDescent="0.25">
      <c r="N169" s="91">
        <v>38139</v>
      </c>
    </row>
    <row r="170" spans="14:14" x14ac:dyDescent="0.25">
      <c r="N170" s="91">
        <v>38108</v>
      </c>
    </row>
    <row r="171" spans="14:14" x14ac:dyDescent="0.25">
      <c r="N171" s="91">
        <v>38078</v>
      </c>
    </row>
    <row r="172" spans="14:14" x14ac:dyDescent="0.25">
      <c r="N172" s="91">
        <v>38047</v>
      </c>
    </row>
    <row r="173" spans="14:14" x14ac:dyDescent="0.25">
      <c r="N173" s="91">
        <v>38018</v>
      </c>
    </row>
    <row r="174" spans="14:14" x14ac:dyDescent="0.25">
      <c r="N174" s="91">
        <v>37987</v>
      </c>
    </row>
    <row r="175" spans="14:14" x14ac:dyDescent="0.25">
      <c r="N175" s="91">
        <v>37956</v>
      </c>
    </row>
    <row r="176" spans="14:14" x14ac:dyDescent="0.25">
      <c r="N176" s="91">
        <v>37926</v>
      </c>
    </row>
    <row r="177" spans="14:14" x14ac:dyDescent="0.25">
      <c r="N177" s="91">
        <v>37895</v>
      </c>
    </row>
    <row r="178" spans="14:14" x14ac:dyDescent="0.25">
      <c r="N178" s="91">
        <v>37865</v>
      </c>
    </row>
    <row r="179" spans="14:14" x14ac:dyDescent="0.25">
      <c r="N179" s="91">
        <v>37834</v>
      </c>
    </row>
    <row r="180" spans="14:14" x14ac:dyDescent="0.25">
      <c r="N180" s="91">
        <v>37803</v>
      </c>
    </row>
    <row r="181" spans="14:14" x14ac:dyDescent="0.25">
      <c r="N181" s="91">
        <v>37773</v>
      </c>
    </row>
    <row r="182" spans="14:14" x14ac:dyDescent="0.25">
      <c r="N182" s="91">
        <v>37742</v>
      </c>
    </row>
    <row r="183" spans="14:14" x14ac:dyDescent="0.25">
      <c r="N183" s="91">
        <v>37712</v>
      </c>
    </row>
    <row r="184" spans="14:14" x14ac:dyDescent="0.25">
      <c r="N184" s="91">
        <v>37681</v>
      </c>
    </row>
    <row r="185" spans="14:14" x14ac:dyDescent="0.25">
      <c r="N185" s="91">
        <v>37653</v>
      </c>
    </row>
    <row r="186" spans="14:14" x14ac:dyDescent="0.25">
      <c r="N186" s="91">
        <v>37622</v>
      </c>
    </row>
    <row r="187" spans="14:14" x14ac:dyDescent="0.25">
      <c r="N187" s="91">
        <v>37591</v>
      </c>
    </row>
    <row r="188" spans="14:14" x14ac:dyDescent="0.25">
      <c r="N188" s="91">
        <v>37561</v>
      </c>
    </row>
    <row r="189" spans="14:14" x14ac:dyDescent="0.25">
      <c r="N189" s="91">
        <v>37530</v>
      </c>
    </row>
    <row r="190" spans="14:14" x14ac:dyDescent="0.25">
      <c r="N190" s="91">
        <v>37500</v>
      </c>
    </row>
    <row r="191" spans="14:14" x14ac:dyDescent="0.25">
      <c r="N191" s="91">
        <v>37469</v>
      </c>
    </row>
    <row r="192" spans="14:14" x14ac:dyDescent="0.25">
      <c r="N192" s="91">
        <v>37438</v>
      </c>
    </row>
    <row r="193" spans="14:14" x14ac:dyDescent="0.25">
      <c r="N193" s="91">
        <v>37408</v>
      </c>
    </row>
    <row r="194" spans="14:14" x14ac:dyDescent="0.25">
      <c r="N194" s="91">
        <v>37377</v>
      </c>
    </row>
    <row r="195" spans="14:14" x14ac:dyDescent="0.25">
      <c r="N195" s="91">
        <v>37347</v>
      </c>
    </row>
    <row r="196" spans="14:14" x14ac:dyDescent="0.25">
      <c r="N196" s="91">
        <v>37316</v>
      </c>
    </row>
    <row r="197" spans="14:14" x14ac:dyDescent="0.25">
      <c r="N197" s="91">
        <v>37288</v>
      </c>
    </row>
    <row r="198" spans="14:14" x14ac:dyDescent="0.25">
      <c r="N198" s="91">
        <v>37257</v>
      </c>
    </row>
    <row r="199" spans="14:14" x14ac:dyDescent="0.25">
      <c r="N199" s="91">
        <v>37226</v>
      </c>
    </row>
    <row r="200" spans="14:14" x14ac:dyDescent="0.25">
      <c r="N200" s="91">
        <v>37196</v>
      </c>
    </row>
    <row r="201" spans="14:14" x14ac:dyDescent="0.25">
      <c r="N201" s="91">
        <v>37165</v>
      </c>
    </row>
    <row r="202" spans="14:14" x14ac:dyDescent="0.25">
      <c r="N202" s="91">
        <v>37135</v>
      </c>
    </row>
    <row r="203" spans="14:14" x14ac:dyDescent="0.25">
      <c r="N203" s="91">
        <v>37104</v>
      </c>
    </row>
    <row r="204" spans="14:14" x14ac:dyDescent="0.25">
      <c r="N204" s="91">
        <v>37073</v>
      </c>
    </row>
    <row r="205" spans="14:14" x14ac:dyDescent="0.25">
      <c r="N205" s="91">
        <v>37043</v>
      </c>
    </row>
    <row r="206" spans="14:14" x14ac:dyDescent="0.25">
      <c r="N206" s="91">
        <v>37012</v>
      </c>
    </row>
    <row r="207" spans="14:14" x14ac:dyDescent="0.25">
      <c r="N207" s="91">
        <v>36982</v>
      </c>
    </row>
    <row r="208" spans="14:14" x14ac:dyDescent="0.25">
      <c r="N208" s="91">
        <v>36951</v>
      </c>
    </row>
    <row r="209" spans="14:14" x14ac:dyDescent="0.25">
      <c r="N209" s="91">
        <v>36923</v>
      </c>
    </row>
    <row r="210" spans="14:14" x14ac:dyDescent="0.25">
      <c r="N210" s="91">
        <v>36892</v>
      </c>
    </row>
    <row r="211" spans="14:14" x14ac:dyDescent="0.25">
      <c r="N211" s="91">
        <v>36861</v>
      </c>
    </row>
    <row r="212" spans="14:14" x14ac:dyDescent="0.25">
      <c r="N212" s="91">
        <v>36831</v>
      </c>
    </row>
    <row r="213" spans="14:14" x14ac:dyDescent="0.25">
      <c r="N213" s="91">
        <v>36800</v>
      </c>
    </row>
    <row r="214" spans="14:14" x14ac:dyDescent="0.25">
      <c r="N214" s="91">
        <v>36770</v>
      </c>
    </row>
    <row r="215" spans="14:14" x14ac:dyDescent="0.25">
      <c r="N215" s="91">
        <v>36739</v>
      </c>
    </row>
    <row r="216" spans="14:14" x14ac:dyDescent="0.25">
      <c r="N216" s="91">
        <v>36708</v>
      </c>
    </row>
    <row r="217" spans="14:14" x14ac:dyDescent="0.25">
      <c r="N217" s="91">
        <v>36678</v>
      </c>
    </row>
    <row r="218" spans="14:14" x14ac:dyDescent="0.25">
      <c r="N218" s="91">
        <v>36647</v>
      </c>
    </row>
    <row r="219" spans="14:14" x14ac:dyDescent="0.25">
      <c r="N219" s="91">
        <v>36617</v>
      </c>
    </row>
    <row r="220" spans="14:14" x14ac:dyDescent="0.25">
      <c r="N220" s="91">
        <v>36586</v>
      </c>
    </row>
    <row r="221" spans="14:14" x14ac:dyDescent="0.25">
      <c r="N221" s="91">
        <v>36557</v>
      </c>
    </row>
    <row r="222" spans="14:14" x14ac:dyDescent="0.25">
      <c r="N222" s="91">
        <v>36526</v>
      </c>
    </row>
    <row r="223" spans="14:14" x14ac:dyDescent="0.25">
      <c r="N223" s="91">
        <v>36495</v>
      </c>
    </row>
    <row r="224" spans="14:14" x14ac:dyDescent="0.25">
      <c r="N224" s="91">
        <v>36465</v>
      </c>
    </row>
    <row r="225" spans="14:14" x14ac:dyDescent="0.25">
      <c r="N225" s="91">
        <v>36434</v>
      </c>
    </row>
    <row r="226" spans="14:14" x14ac:dyDescent="0.25">
      <c r="N226" s="91">
        <v>36404</v>
      </c>
    </row>
    <row r="227" spans="14:14" x14ac:dyDescent="0.25">
      <c r="N227" s="91">
        <v>36373</v>
      </c>
    </row>
    <row r="228" spans="14:14" x14ac:dyDescent="0.25">
      <c r="N228" s="91">
        <v>36342</v>
      </c>
    </row>
    <row r="229" spans="14:14" x14ac:dyDescent="0.25">
      <c r="N229" s="91">
        <v>36312</v>
      </c>
    </row>
    <row r="230" spans="14:14" x14ac:dyDescent="0.25">
      <c r="N230" s="91">
        <v>36281</v>
      </c>
    </row>
    <row r="231" spans="14:14" x14ac:dyDescent="0.25">
      <c r="N231" s="91">
        <v>36251</v>
      </c>
    </row>
    <row r="232" spans="14:14" x14ac:dyDescent="0.25">
      <c r="N232" s="91">
        <v>36220</v>
      </c>
    </row>
    <row r="233" spans="14:14" x14ac:dyDescent="0.25">
      <c r="N233" s="91">
        <v>36192</v>
      </c>
    </row>
    <row r="234" spans="14:14" x14ac:dyDescent="0.25">
      <c r="N234" s="91">
        <v>36161</v>
      </c>
    </row>
    <row r="235" spans="14:14" x14ac:dyDescent="0.25">
      <c r="N235" s="91">
        <v>36130</v>
      </c>
    </row>
    <row r="236" spans="14:14" x14ac:dyDescent="0.25">
      <c r="N236" s="91">
        <v>36100</v>
      </c>
    </row>
    <row r="237" spans="14:14" x14ac:dyDescent="0.25">
      <c r="N237" s="91">
        <v>36069</v>
      </c>
    </row>
    <row r="238" spans="14:14" x14ac:dyDescent="0.25">
      <c r="N238" s="91">
        <v>36039</v>
      </c>
    </row>
    <row r="239" spans="14:14" x14ac:dyDescent="0.25">
      <c r="N239" s="91">
        <v>36008</v>
      </c>
    </row>
    <row r="240" spans="14:14" x14ac:dyDescent="0.25">
      <c r="N240" s="91">
        <v>35977</v>
      </c>
    </row>
    <row r="241" spans="14:14" x14ac:dyDescent="0.25">
      <c r="N241" s="91">
        <v>35947</v>
      </c>
    </row>
    <row r="242" spans="14:14" x14ac:dyDescent="0.25">
      <c r="N242" s="91">
        <v>35916</v>
      </c>
    </row>
    <row r="243" spans="14:14" x14ac:dyDescent="0.25">
      <c r="N243" s="91">
        <v>35886</v>
      </c>
    </row>
    <row r="244" spans="14:14" x14ac:dyDescent="0.25">
      <c r="N244" s="91">
        <v>35855</v>
      </c>
    </row>
    <row r="245" spans="14:14" x14ac:dyDescent="0.25">
      <c r="N245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85">
        <v>43221</v>
      </c>
    </row>
    <row r="2" spans="2:14" ht="9.75" customHeight="1" x14ac:dyDescent="0.25">
      <c r="N2" s="85">
        <v>43191</v>
      </c>
    </row>
    <row r="3" spans="2:14" ht="6.75" hidden="1" customHeight="1" x14ac:dyDescent="0.25">
      <c r="N3" s="85">
        <v>43160</v>
      </c>
    </row>
    <row r="4" spans="2:14" ht="6.75" hidden="1" customHeight="1" x14ac:dyDescent="0.25">
      <c r="N4" s="85">
        <v>43132</v>
      </c>
    </row>
    <row r="5" spans="2:14" ht="3" customHeight="1" x14ac:dyDescent="0.25">
      <c r="N5" s="85">
        <v>43101</v>
      </c>
    </row>
    <row r="6" spans="2:14" ht="6.75" hidden="1" customHeight="1" x14ac:dyDescent="0.25">
      <c r="N6" s="85">
        <v>43070</v>
      </c>
    </row>
    <row r="7" spans="2:14" ht="6.75" hidden="1" customHeight="1" x14ac:dyDescent="0.25">
      <c r="N7" s="85">
        <v>43040</v>
      </c>
    </row>
    <row r="8" spans="2:14" ht="6.75" hidden="1" customHeight="1" x14ac:dyDescent="0.25">
      <c r="N8" s="85">
        <v>43009</v>
      </c>
    </row>
    <row r="9" spans="2:14" ht="6.75" hidden="1" customHeight="1" x14ac:dyDescent="0.25">
      <c r="N9" s="85">
        <v>42979</v>
      </c>
    </row>
    <row r="10" spans="2:14" ht="6.75" hidden="1" customHeight="1" x14ac:dyDescent="0.25">
      <c r="N10" s="85">
        <v>42948</v>
      </c>
    </row>
    <row r="11" spans="2:14" ht="6.75" hidden="1" customHeight="1" x14ac:dyDescent="0.25">
      <c r="N11" s="85">
        <v>42917</v>
      </c>
    </row>
    <row r="12" spans="2:14" ht="7.5" customHeight="1" thickBot="1" x14ac:dyDescent="0.3">
      <c r="N12" s="85">
        <v>42887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42856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42826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42795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42767</v>
      </c>
    </row>
    <row r="17" spans="1:14" ht="29.25" customHeight="1" x14ac:dyDescent="0.25">
      <c r="B17" s="5"/>
      <c r="C17" s="8" t="s">
        <v>0</v>
      </c>
      <c r="K17" s="7"/>
      <c r="N17" s="85">
        <v>42736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42705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42826</v>
      </c>
      <c r="F19" s="14" t="s">
        <v>11</v>
      </c>
      <c r="G19" s="103">
        <v>43160</v>
      </c>
      <c r="H19" s="103"/>
      <c r="I19" s="15"/>
      <c r="J19" s="15"/>
      <c r="K19" s="7"/>
      <c r="N19" s="85">
        <v>42675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42644</v>
      </c>
    </row>
    <row r="21" spans="1:14" ht="18.75" customHeight="1" x14ac:dyDescent="0.25">
      <c r="B21" s="5"/>
      <c r="E21" s="19" t="s">
        <v>6</v>
      </c>
      <c r="F21" s="10"/>
      <c r="G21" s="104">
        <v>43191</v>
      </c>
      <c r="H21" s="104"/>
      <c r="K21" s="7"/>
      <c r="N21" s="85">
        <v>42614</v>
      </c>
    </row>
    <row r="22" spans="1:14" ht="18.75" customHeight="1" x14ac:dyDescent="0.25">
      <c r="B22" s="5"/>
      <c r="E22" s="19" t="s">
        <v>7</v>
      </c>
      <c r="F22" s="10"/>
      <c r="G22" s="105">
        <v>43221</v>
      </c>
      <c r="H22" s="105"/>
      <c r="K22" s="7"/>
      <c r="N22" s="85">
        <v>42583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42552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42522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85">
        <v>42491</v>
      </c>
    </row>
    <row r="26" spans="1:14" ht="22.5" customHeight="1" x14ac:dyDescent="0.25">
      <c r="B26" s="5"/>
      <c r="D26" s="26"/>
      <c r="E26" s="27" t="s">
        <v>1</v>
      </c>
      <c r="F26" s="107">
        <v>1.0075697752742059</v>
      </c>
      <c r="G26" s="107"/>
      <c r="H26" s="107"/>
      <c r="I26" s="28"/>
      <c r="K26" s="7"/>
      <c r="N26" s="85">
        <v>42461</v>
      </c>
    </row>
    <row r="27" spans="1:14" ht="22.5" customHeight="1" x14ac:dyDescent="0.25">
      <c r="B27" s="5"/>
      <c r="D27" s="26"/>
      <c r="E27" s="27" t="s">
        <v>2</v>
      </c>
      <c r="F27" s="101">
        <v>1.001991903295872</v>
      </c>
      <c r="G27" s="101"/>
      <c r="H27" s="101"/>
      <c r="K27" s="7"/>
      <c r="N27" s="85">
        <v>42430</v>
      </c>
    </row>
    <row r="28" spans="1:14" ht="22.5" customHeight="1" x14ac:dyDescent="0.25">
      <c r="B28" s="5"/>
      <c r="D28" s="26"/>
      <c r="E28" s="27" t="s">
        <v>3</v>
      </c>
      <c r="F28" s="101">
        <v>1.0155931822919173</v>
      </c>
      <c r="G28" s="101"/>
      <c r="H28" s="101"/>
      <c r="K28" s="7"/>
      <c r="N28" s="85">
        <v>42401</v>
      </c>
    </row>
    <row r="29" spans="1:14" ht="22.5" customHeight="1" x14ac:dyDescent="0.25">
      <c r="B29" s="5"/>
      <c r="D29" s="26"/>
      <c r="E29" s="27" t="s">
        <v>4</v>
      </c>
      <c r="F29" s="101">
        <v>1.0193295830264402</v>
      </c>
      <c r="G29" s="101"/>
      <c r="H29" s="101"/>
      <c r="K29" s="7"/>
      <c r="N29" s="85">
        <v>42370</v>
      </c>
    </row>
    <row r="30" spans="1:14" ht="6.75" customHeight="1" x14ac:dyDescent="0.25">
      <c r="B30" s="5"/>
      <c r="D30" s="6"/>
      <c r="G30" s="29"/>
      <c r="H30" s="30"/>
      <c r="K30" s="7"/>
      <c r="N30" s="85">
        <v>42339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85">
        <v>42309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85">
        <v>42278</v>
      </c>
    </row>
    <row r="33" spans="2:14" ht="18.75" customHeight="1" x14ac:dyDescent="0.25">
      <c r="B33" s="5"/>
      <c r="D33" s="32"/>
      <c r="E33" s="88"/>
      <c r="F33" s="88"/>
      <c r="G33" s="88"/>
      <c r="H33" s="88"/>
      <c r="K33" s="7"/>
      <c r="N33" s="85">
        <v>42248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42217</v>
      </c>
    </row>
    <row r="35" spans="2:14" x14ac:dyDescent="0.25">
      <c r="H35" s="36"/>
      <c r="I35" s="36"/>
      <c r="J35" s="36"/>
      <c r="N35" s="85">
        <v>42186</v>
      </c>
    </row>
    <row r="36" spans="2:14" ht="24" customHeight="1" x14ac:dyDescent="0.25">
      <c r="H36" s="36"/>
      <c r="I36" s="36"/>
      <c r="J36" s="36"/>
      <c r="N36" s="85">
        <v>42156</v>
      </c>
    </row>
    <row r="37" spans="2:14" ht="24" customHeight="1" x14ac:dyDescent="0.25">
      <c r="N37" s="85">
        <v>42125</v>
      </c>
    </row>
    <row r="38" spans="2:14" ht="24" customHeight="1" x14ac:dyDescent="0.25">
      <c r="N38" s="85">
        <v>42095</v>
      </c>
    </row>
    <row r="39" spans="2:14" ht="24" customHeight="1" x14ac:dyDescent="0.25">
      <c r="N39" s="85">
        <v>42064</v>
      </c>
    </row>
    <row r="40" spans="2:14" ht="23.25" customHeight="1" x14ac:dyDescent="0.25">
      <c r="N40" s="85">
        <v>42036</v>
      </c>
    </row>
    <row r="41" spans="2:14" ht="2.25" customHeight="1" x14ac:dyDescent="0.25">
      <c r="N41" s="85">
        <v>42005</v>
      </c>
    </row>
    <row r="42" spans="2:14" ht="10.5" customHeight="1" x14ac:dyDescent="0.25">
      <c r="N42" s="85">
        <v>41974</v>
      </c>
    </row>
    <row r="43" spans="2:14" x14ac:dyDescent="0.25">
      <c r="N43" s="85">
        <v>41944</v>
      </c>
    </row>
    <row r="44" spans="2:14" ht="9" customHeight="1" x14ac:dyDescent="0.25">
      <c r="N44" s="85">
        <v>41913</v>
      </c>
    </row>
    <row r="45" spans="2:14" ht="10.5" customHeight="1" x14ac:dyDescent="0.25">
      <c r="N45" s="85">
        <v>41883</v>
      </c>
    </row>
    <row r="46" spans="2:14" x14ac:dyDescent="0.25">
      <c r="N46" s="85">
        <v>41852</v>
      </c>
    </row>
    <row r="47" spans="2:14" ht="13.5" customHeight="1" x14ac:dyDescent="0.25">
      <c r="N47" s="85">
        <v>41821</v>
      </c>
    </row>
    <row r="48" spans="2:14" ht="10.5" customHeight="1" x14ac:dyDescent="0.25">
      <c r="N48" s="85">
        <v>41791</v>
      </c>
    </row>
    <row r="49" spans="3:14" x14ac:dyDescent="0.25">
      <c r="N49" s="85">
        <v>41760</v>
      </c>
    </row>
    <row r="50" spans="3:14" x14ac:dyDescent="0.25">
      <c r="N50" s="85">
        <v>41730</v>
      </c>
    </row>
    <row r="51" spans="3:14" x14ac:dyDescent="0.25">
      <c r="N51" s="85">
        <v>41699</v>
      </c>
    </row>
    <row r="52" spans="3:14" ht="13.5" customHeight="1" x14ac:dyDescent="0.25">
      <c r="N52" s="85">
        <v>41671</v>
      </c>
    </row>
    <row r="53" spans="3:14" ht="10.5" customHeight="1" x14ac:dyDescent="0.25">
      <c r="N53" s="85">
        <v>41640</v>
      </c>
    </row>
    <row r="54" spans="3:14" x14ac:dyDescent="0.25">
      <c r="N54" s="85">
        <v>41609</v>
      </c>
    </row>
    <row r="55" spans="3:14" ht="9" customHeight="1" x14ac:dyDescent="0.25">
      <c r="C55" s="36"/>
      <c r="D55" s="36"/>
      <c r="E55" s="36"/>
      <c r="N55" s="85">
        <v>41579</v>
      </c>
    </row>
    <row r="56" spans="3:14" ht="10.5" customHeight="1" x14ac:dyDescent="0.25">
      <c r="C56" s="36"/>
      <c r="D56" s="36"/>
      <c r="E56" s="36"/>
      <c r="N56" s="85">
        <v>41548</v>
      </c>
    </row>
    <row r="57" spans="3:14" ht="50.25" customHeight="1" x14ac:dyDescent="0.25">
      <c r="C57" s="36"/>
      <c r="D57" s="36"/>
      <c r="E57" s="36"/>
      <c r="N57" s="85">
        <v>41518</v>
      </c>
    </row>
    <row r="58" spans="3:14" ht="23.25" customHeight="1" x14ac:dyDescent="0.25">
      <c r="C58" s="36"/>
      <c r="D58" s="36"/>
      <c r="E58" s="36"/>
      <c r="N58" s="85">
        <v>41487</v>
      </c>
    </row>
    <row r="59" spans="3:14" x14ac:dyDescent="0.25">
      <c r="C59" s="36"/>
      <c r="D59" s="36"/>
      <c r="E59" s="36"/>
      <c r="N59" s="85">
        <v>41456</v>
      </c>
    </row>
    <row r="60" spans="3:14" x14ac:dyDescent="0.25">
      <c r="N60" s="85">
        <v>41426</v>
      </c>
    </row>
    <row r="61" spans="3:14" x14ac:dyDescent="0.25">
      <c r="N61" s="85">
        <v>41395</v>
      </c>
    </row>
    <row r="62" spans="3:14" x14ac:dyDescent="0.25">
      <c r="N62" s="85">
        <v>41365</v>
      </c>
    </row>
    <row r="63" spans="3:14" x14ac:dyDescent="0.25">
      <c r="N63" s="85">
        <v>41334</v>
      </c>
    </row>
    <row r="64" spans="3:14" x14ac:dyDescent="0.25">
      <c r="N64" s="85">
        <v>41306</v>
      </c>
    </row>
    <row r="65" spans="14:14" x14ac:dyDescent="0.25">
      <c r="N65" s="85">
        <v>41275</v>
      </c>
    </row>
    <row r="66" spans="14:14" x14ac:dyDescent="0.25">
      <c r="N66" s="85">
        <v>41244</v>
      </c>
    </row>
    <row r="67" spans="14:14" x14ac:dyDescent="0.25">
      <c r="N67" s="85">
        <v>41214</v>
      </c>
    </row>
    <row r="68" spans="14:14" x14ac:dyDescent="0.25">
      <c r="N68" s="85">
        <v>41183</v>
      </c>
    </row>
    <row r="69" spans="14:14" x14ac:dyDescent="0.25">
      <c r="N69" s="85">
        <v>41153</v>
      </c>
    </row>
    <row r="70" spans="14:14" x14ac:dyDescent="0.25">
      <c r="N70" s="85">
        <v>41122</v>
      </c>
    </row>
    <row r="71" spans="14:14" x14ac:dyDescent="0.25">
      <c r="N71" s="85">
        <v>41091</v>
      </c>
    </row>
    <row r="72" spans="14:14" x14ac:dyDescent="0.25">
      <c r="N72" s="85">
        <v>41061</v>
      </c>
    </row>
    <row r="73" spans="14:14" x14ac:dyDescent="0.25">
      <c r="N73" s="85">
        <v>41030</v>
      </c>
    </row>
    <row r="74" spans="14:14" x14ac:dyDescent="0.25">
      <c r="N74" s="85">
        <v>41000</v>
      </c>
    </row>
    <row r="75" spans="14:14" x14ac:dyDescent="0.25">
      <c r="N75" s="85">
        <v>40969</v>
      </c>
    </row>
    <row r="76" spans="14:14" x14ac:dyDescent="0.25">
      <c r="N76" s="85">
        <v>40940</v>
      </c>
    </row>
    <row r="77" spans="14:14" x14ac:dyDescent="0.25">
      <c r="N77" s="85">
        <v>40909</v>
      </c>
    </row>
    <row r="78" spans="14:14" x14ac:dyDescent="0.25">
      <c r="N78" s="85">
        <v>40878</v>
      </c>
    </row>
    <row r="79" spans="14:14" x14ac:dyDescent="0.25">
      <c r="N79" s="85">
        <v>40848</v>
      </c>
    </row>
    <row r="80" spans="14:14" x14ac:dyDescent="0.25">
      <c r="N80" s="85">
        <v>40817</v>
      </c>
    </row>
    <row r="81" spans="14:14" x14ac:dyDescent="0.25">
      <c r="N81" s="85">
        <v>40787</v>
      </c>
    </row>
    <row r="82" spans="14:14" x14ac:dyDescent="0.25">
      <c r="N82" s="85">
        <v>40756</v>
      </c>
    </row>
    <row r="83" spans="14:14" x14ac:dyDescent="0.25">
      <c r="N83" s="85">
        <v>40725</v>
      </c>
    </row>
    <row r="84" spans="14:14" x14ac:dyDescent="0.25">
      <c r="N84" s="85">
        <v>40695</v>
      </c>
    </row>
    <row r="85" spans="14:14" x14ac:dyDescent="0.25">
      <c r="N85" s="85">
        <v>40664</v>
      </c>
    </row>
    <row r="86" spans="14:14" x14ac:dyDescent="0.25">
      <c r="N86" s="85">
        <v>40634</v>
      </c>
    </row>
    <row r="87" spans="14:14" x14ac:dyDescent="0.25">
      <c r="N87" s="85">
        <v>40603</v>
      </c>
    </row>
    <row r="88" spans="14:14" x14ac:dyDescent="0.25">
      <c r="N88" s="85">
        <v>40575</v>
      </c>
    </row>
    <row r="89" spans="14:14" x14ac:dyDescent="0.25">
      <c r="N89" s="85">
        <v>40544</v>
      </c>
    </row>
    <row r="90" spans="14:14" x14ac:dyDescent="0.25">
      <c r="N90" s="85">
        <v>40513</v>
      </c>
    </row>
    <row r="91" spans="14:14" x14ac:dyDescent="0.25">
      <c r="N91" s="85">
        <v>40483</v>
      </c>
    </row>
    <row r="92" spans="14:14" x14ac:dyDescent="0.25">
      <c r="N92" s="85">
        <v>40452</v>
      </c>
    </row>
    <row r="93" spans="14:14" x14ac:dyDescent="0.25">
      <c r="N93" s="85">
        <v>40422</v>
      </c>
    </row>
    <row r="94" spans="14:14" x14ac:dyDescent="0.25">
      <c r="N94" s="85">
        <v>40391</v>
      </c>
    </row>
    <row r="95" spans="14:14" x14ac:dyDescent="0.25">
      <c r="N95" s="85">
        <v>40360</v>
      </c>
    </row>
    <row r="96" spans="14:14" x14ac:dyDescent="0.25">
      <c r="N96" s="85">
        <v>40330</v>
      </c>
    </row>
    <row r="97" spans="14:14" x14ac:dyDescent="0.25">
      <c r="N97" s="85">
        <v>40299</v>
      </c>
    </row>
    <row r="98" spans="14:14" x14ac:dyDescent="0.25">
      <c r="N98" s="85">
        <v>40269</v>
      </c>
    </row>
    <row r="99" spans="14:14" x14ac:dyDescent="0.25">
      <c r="N99" s="85">
        <v>40238</v>
      </c>
    </row>
    <row r="100" spans="14:14" x14ac:dyDescent="0.25">
      <c r="N100" s="85">
        <v>40210</v>
      </c>
    </row>
    <row r="101" spans="14:14" x14ac:dyDescent="0.25">
      <c r="N101" s="85">
        <v>40179</v>
      </c>
    </row>
    <row r="102" spans="14:14" x14ac:dyDescent="0.25">
      <c r="N102" s="85">
        <v>40148</v>
      </c>
    </row>
    <row r="103" spans="14:14" x14ac:dyDescent="0.25">
      <c r="N103" s="85">
        <v>40118</v>
      </c>
    </row>
    <row r="104" spans="14:14" x14ac:dyDescent="0.25">
      <c r="N104" s="85">
        <v>40087</v>
      </c>
    </row>
    <row r="105" spans="14:14" x14ac:dyDescent="0.25">
      <c r="N105" s="85">
        <v>40057</v>
      </c>
    </row>
    <row r="106" spans="14:14" x14ac:dyDescent="0.25">
      <c r="N106" s="85">
        <v>40026</v>
      </c>
    </row>
    <row r="107" spans="14:14" x14ac:dyDescent="0.25">
      <c r="N107" s="85">
        <v>39995</v>
      </c>
    </row>
    <row r="108" spans="14:14" x14ac:dyDescent="0.25">
      <c r="N108" s="85">
        <v>39965</v>
      </c>
    </row>
    <row r="109" spans="14:14" x14ac:dyDescent="0.25">
      <c r="N109" s="85">
        <v>39934</v>
      </c>
    </row>
    <row r="110" spans="14:14" x14ac:dyDescent="0.25">
      <c r="N110" s="85">
        <v>39904</v>
      </c>
    </row>
    <row r="111" spans="14:14" x14ac:dyDescent="0.25">
      <c r="N111" s="85">
        <v>39873</v>
      </c>
    </row>
    <row r="112" spans="14:14" x14ac:dyDescent="0.25">
      <c r="N112" s="85">
        <v>39845</v>
      </c>
    </row>
    <row r="113" spans="14:14" x14ac:dyDescent="0.25">
      <c r="N113" s="85">
        <v>39814</v>
      </c>
    </row>
    <row r="114" spans="14:14" x14ac:dyDescent="0.25">
      <c r="N114" s="85">
        <v>39783</v>
      </c>
    </row>
    <row r="115" spans="14:14" x14ac:dyDescent="0.25">
      <c r="N115" s="85">
        <v>39753</v>
      </c>
    </row>
    <row r="116" spans="14:14" x14ac:dyDescent="0.25">
      <c r="N116" s="85">
        <v>39722</v>
      </c>
    </row>
    <row r="117" spans="14:14" x14ac:dyDescent="0.25">
      <c r="N117" s="85">
        <v>39692</v>
      </c>
    </row>
    <row r="118" spans="14:14" x14ac:dyDescent="0.25">
      <c r="N118" s="85">
        <v>39661</v>
      </c>
    </row>
    <row r="119" spans="14:14" x14ac:dyDescent="0.25">
      <c r="N119" s="85">
        <v>39630</v>
      </c>
    </row>
    <row r="120" spans="14:14" x14ac:dyDescent="0.25">
      <c r="N120" s="85">
        <v>39600</v>
      </c>
    </row>
    <row r="121" spans="14:14" x14ac:dyDescent="0.25">
      <c r="N121" s="85">
        <v>39569</v>
      </c>
    </row>
    <row r="122" spans="14:14" x14ac:dyDescent="0.25">
      <c r="N122" s="85">
        <v>39539</v>
      </c>
    </row>
    <row r="123" spans="14:14" x14ac:dyDescent="0.25">
      <c r="N123" s="85">
        <v>39508</v>
      </c>
    </row>
    <row r="124" spans="14:14" x14ac:dyDescent="0.25">
      <c r="N124" s="85">
        <v>39479</v>
      </c>
    </row>
    <row r="125" spans="14:14" x14ac:dyDescent="0.25">
      <c r="N125" s="85">
        <v>39448</v>
      </c>
    </row>
    <row r="126" spans="14:14" x14ac:dyDescent="0.25">
      <c r="N126" s="85">
        <v>39417</v>
      </c>
    </row>
    <row r="127" spans="14:14" x14ac:dyDescent="0.25">
      <c r="N127" s="85">
        <v>39387</v>
      </c>
    </row>
    <row r="128" spans="14:14" x14ac:dyDescent="0.25">
      <c r="N128" s="85">
        <v>39356</v>
      </c>
    </row>
    <row r="129" spans="14:14" x14ac:dyDescent="0.25">
      <c r="N129" s="85">
        <v>39326</v>
      </c>
    </row>
    <row r="130" spans="14:14" x14ac:dyDescent="0.25">
      <c r="N130" s="85">
        <v>39295</v>
      </c>
    </row>
    <row r="131" spans="14:14" x14ac:dyDescent="0.25">
      <c r="N131" s="85">
        <v>39264</v>
      </c>
    </row>
    <row r="132" spans="14:14" x14ac:dyDescent="0.25">
      <c r="N132" s="85">
        <v>39234</v>
      </c>
    </row>
    <row r="133" spans="14:14" x14ac:dyDescent="0.25">
      <c r="N133" s="85">
        <v>39203</v>
      </c>
    </row>
    <row r="134" spans="14:14" x14ac:dyDescent="0.25">
      <c r="N134" s="85">
        <v>39173</v>
      </c>
    </row>
    <row r="135" spans="14:14" x14ac:dyDescent="0.25">
      <c r="N135" s="85">
        <v>39142</v>
      </c>
    </row>
    <row r="136" spans="14:14" x14ac:dyDescent="0.25">
      <c r="N136" s="85">
        <v>39114</v>
      </c>
    </row>
    <row r="137" spans="14:14" x14ac:dyDescent="0.25">
      <c r="N137" s="85">
        <v>39083</v>
      </c>
    </row>
    <row r="138" spans="14:14" x14ac:dyDescent="0.25">
      <c r="N138" s="85">
        <v>39052</v>
      </c>
    </row>
    <row r="139" spans="14:14" x14ac:dyDescent="0.25">
      <c r="N139" s="85">
        <v>39022</v>
      </c>
    </row>
    <row r="140" spans="14:14" x14ac:dyDescent="0.25">
      <c r="N140" s="85">
        <v>38991</v>
      </c>
    </row>
    <row r="141" spans="14:14" x14ac:dyDescent="0.25">
      <c r="N141" s="85">
        <v>38961</v>
      </c>
    </row>
    <row r="142" spans="14:14" x14ac:dyDescent="0.25">
      <c r="N142" s="85">
        <v>38930</v>
      </c>
    </row>
    <row r="143" spans="14:14" x14ac:dyDescent="0.25">
      <c r="N143" s="85">
        <v>38899</v>
      </c>
    </row>
    <row r="144" spans="14:14" x14ac:dyDescent="0.25">
      <c r="N144" s="85">
        <v>38869</v>
      </c>
    </row>
    <row r="145" spans="14:14" x14ac:dyDescent="0.25">
      <c r="N145" s="85">
        <v>38838</v>
      </c>
    </row>
    <row r="146" spans="14:14" x14ac:dyDescent="0.25">
      <c r="N146" s="85">
        <v>38808</v>
      </c>
    </row>
    <row r="147" spans="14:14" x14ac:dyDescent="0.25">
      <c r="N147" s="85">
        <v>38777</v>
      </c>
    </row>
    <row r="148" spans="14:14" x14ac:dyDescent="0.25">
      <c r="N148" s="85">
        <v>38749</v>
      </c>
    </row>
    <row r="149" spans="14:14" x14ac:dyDescent="0.25">
      <c r="N149" s="85">
        <v>38718</v>
      </c>
    </row>
    <row r="150" spans="14:14" x14ac:dyDescent="0.25">
      <c r="N150" s="85">
        <v>38687</v>
      </c>
    </row>
    <row r="151" spans="14:14" x14ac:dyDescent="0.25">
      <c r="N151" s="85">
        <v>38657</v>
      </c>
    </row>
    <row r="152" spans="14:14" x14ac:dyDescent="0.25">
      <c r="N152" s="85">
        <v>38626</v>
      </c>
    </row>
    <row r="153" spans="14:14" x14ac:dyDescent="0.25">
      <c r="N153" s="85">
        <v>38596</v>
      </c>
    </row>
    <row r="154" spans="14:14" x14ac:dyDescent="0.25">
      <c r="N154" s="85">
        <v>38565</v>
      </c>
    </row>
    <row r="155" spans="14:14" x14ac:dyDescent="0.25">
      <c r="N155" s="85">
        <v>38534</v>
      </c>
    </row>
    <row r="156" spans="14:14" x14ac:dyDescent="0.25">
      <c r="N156" s="85">
        <v>38504</v>
      </c>
    </row>
    <row r="157" spans="14:14" x14ac:dyDescent="0.25">
      <c r="N157" s="85">
        <v>38473</v>
      </c>
    </row>
    <row r="158" spans="14:14" x14ac:dyDescent="0.25">
      <c r="N158" s="85">
        <v>38443</v>
      </c>
    </row>
    <row r="159" spans="14:14" x14ac:dyDescent="0.25">
      <c r="N159" s="85">
        <v>38412</v>
      </c>
    </row>
    <row r="160" spans="14:14" x14ac:dyDescent="0.25">
      <c r="N160" s="85">
        <v>38384</v>
      </c>
    </row>
    <row r="161" spans="14:14" x14ac:dyDescent="0.25">
      <c r="N161" s="85">
        <v>38353</v>
      </c>
    </row>
    <row r="162" spans="14:14" x14ac:dyDescent="0.25">
      <c r="N162" s="85">
        <v>38322</v>
      </c>
    </row>
    <row r="163" spans="14:14" x14ac:dyDescent="0.25">
      <c r="N163" s="85">
        <v>38292</v>
      </c>
    </row>
    <row r="164" spans="14:14" x14ac:dyDescent="0.25">
      <c r="N164" s="85">
        <v>38261</v>
      </c>
    </row>
    <row r="165" spans="14:14" x14ac:dyDescent="0.25">
      <c r="N165" s="85">
        <v>38231</v>
      </c>
    </row>
    <row r="166" spans="14:14" x14ac:dyDescent="0.25">
      <c r="N166" s="85">
        <v>38200</v>
      </c>
    </row>
    <row r="167" spans="14:14" x14ac:dyDescent="0.25">
      <c r="N167" s="85">
        <v>38169</v>
      </c>
    </row>
    <row r="168" spans="14:14" x14ac:dyDescent="0.25">
      <c r="N168" s="85">
        <v>38139</v>
      </c>
    </row>
    <row r="169" spans="14:14" x14ac:dyDescent="0.25">
      <c r="N169" s="85">
        <v>38108</v>
      </c>
    </row>
    <row r="170" spans="14:14" x14ac:dyDescent="0.25">
      <c r="N170" s="85">
        <v>38078</v>
      </c>
    </row>
    <row r="171" spans="14:14" x14ac:dyDescent="0.25">
      <c r="N171" s="85">
        <v>38047</v>
      </c>
    </row>
    <row r="172" spans="14:14" x14ac:dyDescent="0.25">
      <c r="N172" s="85">
        <v>38018</v>
      </c>
    </row>
    <row r="173" spans="14:14" x14ac:dyDescent="0.25">
      <c r="N173" s="85">
        <v>37987</v>
      </c>
    </row>
    <row r="174" spans="14:14" x14ac:dyDescent="0.25">
      <c r="N174" s="85">
        <v>37956</v>
      </c>
    </row>
    <row r="175" spans="14:14" x14ac:dyDescent="0.25">
      <c r="N175" s="85">
        <v>37926</v>
      </c>
    </row>
    <row r="176" spans="14:14" x14ac:dyDescent="0.25">
      <c r="N176" s="85">
        <v>37895</v>
      </c>
    </row>
    <row r="177" spans="14:14" x14ac:dyDescent="0.25">
      <c r="N177" s="85">
        <v>37865</v>
      </c>
    </row>
    <row r="178" spans="14:14" x14ac:dyDescent="0.25">
      <c r="N178" s="85">
        <v>37834</v>
      </c>
    </row>
    <row r="179" spans="14:14" x14ac:dyDescent="0.25">
      <c r="N179" s="85">
        <v>37803</v>
      </c>
    </row>
    <row r="180" spans="14:14" x14ac:dyDescent="0.25">
      <c r="N180" s="85">
        <v>37773</v>
      </c>
    </row>
    <row r="181" spans="14:14" x14ac:dyDescent="0.25">
      <c r="N181" s="85">
        <v>37742</v>
      </c>
    </row>
    <row r="182" spans="14:14" x14ac:dyDescent="0.25">
      <c r="N182" s="85">
        <v>37712</v>
      </c>
    </row>
    <row r="183" spans="14:14" x14ac:dyDescent="0.25">
      <c r="N183" s="85">
        <v>37681</v>
      </c>
    </row>
    <row r="184" spans="14:14" x14ac:dyDescent="0.25">
      <c r="N184" s="85">
        <v>37653</v>
      </c>
    </row>
    <row r="185" spans="14:14" x14ac:dyDescent="0.25">
      <c r="N185" s="85">
        <v>37622</v>
      </c>
    </row>
    <row r="186" spans="14:14" x14ac:dyDescent="0.25">
      <c r="N186" s="85">
        <v>37591</v>
      </c>
    </row>
    <row r="187" spans="14:14" x14ac:dyDescent="0.25">
      <c r="N187" s="85">
        <v>37561</v>
      </c>
    </row>
    <row r="188" spans="14:14" x14ac:dyDescent="0.25">
      <c r="N188" s="85">
        <v>37530</v>
      </c>
    </row>
    <row r="189" spans="14:14" x14ac:dyDescent="0.25">
      <c r="N189" s="85">
        <v>37500</v>
      </c>
    </row>
    <row r="190" spans="14:14" x14ac:dyDescent="0.25">
      <c r="N190" s="85">
        <v>37469</v>
      </c>
    </row>
    <row r="191" spans="14:14" x14ac:dyDescent="0.25">
      <c r="N191" s="85">
        <v>37438</v>
      </c>
    </row>
    <row r="192" spans="14:14" x14ac:dyDescent="0.25">
      <c r="N192" s="85">
        <v>37408</v>
      </c>
    </row>
    <row r="193" spans="14:14" x14ac:dyDescent="0.25">
      <c r="N193" s="85">
        <v>37377</v>
      </c>
    </row>
    <row r="194" spans="14:14" x14ac:dyDescent="0.25">
      <c r="N194" s="85">
        <v>37347</v>
      </c>
    </row>
    <row r="195" spans="14:14" x14ac:dyDescent="0.25">
      <c r="N195" s="85">
        <v>37316</v>
      </c>
    </row>
    <row r="196" spans="14:14" x14ac:dyDescent="0.25">
      <c r="N196" s="85">
        <v>37288</v>
      </c>
    </row>
    <row r="197" spans="14:14" x14ac:dyDescent="0.25">
      <c r="N197" s="85">
        <v>37257</v>
      </c>
    </row>
    <row r="198" spans="14:14" x14ac:dyDescent="0.25">
      <c r="N198" s="85">
        <v>37226</v>
      </c>
    </row>
    <row r="199" spans="14:14" x14ac:dyDescent="0.25">
      <c r="N199" s="85">
        <v>37196</v>
      </c>
    </row>
    <row r="200" spans="14:14" x14ac:dyDescent="0.25">
      <c r="N200" s="85">
        <v>37165</v>
      </c>
    </row>
    <row r="201" spans="14:14" x14ac:dyDescent="0.25">
      <c r="N201" s="85">
        <v>37135</v>
      </c>
    </row>
    <row r="202" spans="14:14" x14ac:dyDescent="0.25">
      <c r="N202" s="85">
        <v>37104</v>
      </c>
    </row>
    <row r="203" spans="14:14" x14ac:dyDescent="0.25">
      <c r="N203" s="85">
        <v>37073</v>
      </c>
    </row>
    <row r="204" spans="14:14" x14ac:dyDescent="0.25">
      <c r="N204" s="85">
        <v>37043</v>
      </c>
    </row>
    <row r="205" spans="14:14" x14ac:dyDescent="0.25">
      <c r="N205" s="85">
        <v>37012</v>
      </c>
    </row>
    <row r="206" spans="14:14" x14ac:dyDescent="0.25">
      <c r="N206" s="85">
        <v>36982</v>
      </c>
    </row>
    <row r="207" spans="14:14" x14ac:dyDescent="0.25">
      <c r="N207" s="85">
        <v>36951</v>
      </c>
    </row>
    <row r="208" spans="14:14" x14ac:dyDescent="0.25">
      <c r="N208" s="85">
        <v>36923</v>
      </c>
    </row>
    <row r="209" spans="14:14" x14ac:dyDescent="0.25">
      <c r="N209" s="85">
        <v>36892</v>
      </c>
    </row>
    <row r="210" spans="14:14" x14ac:dyDescent="0.25">
      <c r="N210" s="85">
        <v>36861</v>
      </c>
    </row>
    <row r="211" spans="14:14" x14ac:dyDescent="0.25">
      <c r="N211" s="85">
        <v>36831</v>
      </c>
    </row>
    <row r="212" spans="14:14" x14ac:dyDescent="0.25">
      <c r="N212" s="85">
        <v>36800</v>
      </c>
    </row>
    <row r="213" spans="14:14" x14ac:dyDescent="0.25">
      <c r="N213" s="85">
        <v>36770</v>
      </c>
    </row>
    <row r="214" spans="14:14" x14ac:dyDescent="0.25">
      <c r="N214" s="85">
        <v>36739</v>
      </c>
    </row>
    <row r="215" spans="14:14" x14ac:dyDescent="0.25">
      <c r="N215" s="85">
        <v>36708</v>
      </c>
    </row>
    <row r="216" spans="14:14" x14ac:dyDescent="0.25">
      <c r="N216" s="85">
        <v>36678</v>
      </c>
    </row>
    <row r="217" spans="14:14" x14ac:dyDescent="0.25">
      <c r="N217" s="85">
        <v>36647</v>
      </c>
    </row>
    <row r="218" spans="14:14" x14ac:dyDescent="0.25">
      <c r="N218" s="85">
        <v>36617</v>
      </c>
    </row>
    <row r="219" spans="14:14" x14ac:dyDescent="0.25">
      <c r="N219" s="85">
        <v>36586</v>
      </c>
    </row>
    <row r="220" spans="14:14" x14ac:dyDescent="0.25">
      <c r="N220" s="85">
        <v>36557</v>
      </c>
    </row>
    <row r="221" spans="14:14" x14ac:dyDescent="0.25">
      <c r="N221" s="85">
        <v>36526</v>
      </c>
    </row>
    <row r="222" spans="14:14" x14ac:dyDescent="0.25">
      <c r="N222" s="85">
        <v>36495</v>
      </c>
    </row>
    <row r="223" spans="14:14" x14ac:dyDescent="0.25">
      <c r="N223" s="85">
        <v>36465</v>
      </c>
    </row>
    <row r="224" spans="14:14" x14ac:dyDescent="0.25">
      <c r="N224" s="85">
        <v>36434</v>
      </c>
    </row>
    <row r="225" spans="14:14" x14ac:dyDescent="0.25">
      <c r="N225" s="85">
        <v>36404</v>
      </c>
    </row>
    <row r="226" spans="14:14" x14ac:dyDescent="0.25">
      <c r="N226" s="85">
        <v>36373</v>
      </c>
    </row>
    <row r="227" spans="14:14" x14ac:dyDescent="0.25">
      <c r="N227" s="85">
        <v>36342</v>
      </c>
    </row>
    <row r="228" spans="14:14" x14ac:dyDescent="0.25">
      <c r="N228" s="85">
        <v>36312</v>
      </c>
    </row>
    <row r="229" spans="14:14" x14ac:dyDescent="0.25">
      <c r="N229" s="85">
        <v>36281</v>
      </c>
    </row>
    <row r="230" spans="14:14" x14ac:dyDescent="0.25">
      <c r="N230" s="85">
        <v>36251</v>
      </c>
    </row>
    <row r="231" spans="14:14" x14ac:dyDescent="0.25">
      <c r="N231" s="85">
        <v>36220</v>
      </c>
    </row>
    <row r="232" spans="14:14" x14ac:dyDescent="0.25">
      <c r="N232" s="85">
        <v>36192</v>
      </c>
    </row>
    <row r="233" spans="14:14" x14ac:dyDescent="0.25">
      <c r="N233" s="85">
        <v>36161</v>
      </c>
    </row>
    <row r="234" spans="14:14" x14ac:dyDescent="0.25">
      <c r="N234" s="85">
        <v>36130</v>
      </c>
    </row>
    <row r="235" spans="14:14" x14ac:dyDescent="0.25">
      <c r="N235" s="85">
        <v>36100</v>
      </c>
    </row>
    <row r="236" spans="14:14" x14ac:dyDescent="0.25">
      <c r="N236" s="85">
        <v>36069</v>
      </c>
    </row>
    <row r="237" spans="14:14" x14ac:dyDescent="0.25">
      <c r="N237" s="85">
        <v>36039</v>
      </c>
    </row>
    <row r="238" spans="14:14" x14ac:dyDescent="0.25">
      <c r="N238" s="85">
        <v>36008</v>
      </c>
    </row>
    <row r="239" spans="14:14" x14ac:dyDescent="0.25">
      <c r="N239" s="85">
        <v>35977</v>
      </c>
    </row>
    <row r="240" spans="14:14" x14ac:dyDescent="0.25">
      <c r="N240" s="85">
        <v>35947</v>
      </c>
    </row>
    <row r="241" spans="14:14" x14ac:dyDescent="0.25">
      <c r="N241" s="85">
        <v>35916</v>
      </c>
    </row>
    <row r="242" spans="14:14" x14ac:dyDescent="0.25">
      <c r="N242" s="85">
        <v>35886</v>
      </c>
    </row>
    <row r="243" spans="14:14" x14ac:dyDescent="0.25">
      <c r="N243" s="85">
        <v>35855</v>
      </c>
    </row>
    <row r="244" spans="14:14" x14ac:dyDescent="0.25">
      <c r="N244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43191</v>
      </c>
    </row>
    <row r="2" spans="2:14" ht="9.75" customHeight="1" x14ac:dyDescent="0.25">
      <c r="N2" s="85">
        <v>43160</v>
      </c>
    </row>
    <row r="3" spans="2:14" ht="6.75" hidden="1" customHeight="1" x14ac:dyDescent="0.25">
      <c r="N3" s="85">
        <v>43132</v>
      </c>
    </row>
    <row r="4" spans="2:14" ht="6.75" hidden="1" customHeight="1" x14ac:dyDescent="0.25">
      <c r="N4" s="85">
        <v>43101</v>
      </c>
    </row>
    <row r="5" spans="2:14" ht="3" customHeight="1" x14ac:dyDescent="0.25">
      <c r="N5" s="85">
        <v>43070</v>
      </c>
    </row>
    <row r="6" spans="2:14" ht="6.75" hidden="1" customHeight="1" x14ac:dyDescent="0.25">
      <c r="N6" s="85">
        <v>43040</v>
      </c>
    </row>
    <row r="7" spans="2:14" ht="6.75" hidden="1" customHeight="1" x14ac:dyDescent="0.25">
      <c r="N7" s="85">
        <v>43009</v>
      </c>
    </row>
    <row r="8" spans="2:14" ht="6.75" hidden="1" customHeight="1" x14ac:dyDescent="0.25">
      <c r="N8" s="85">
        <v>42979</v>
      </c>
    </row>
    <row r="9" spans="2:14" ht="6.75" hidden="1" customHeight="1" x14ac:dyDescent="0.25">
      <c r="N9" s="85">
        <v>42948</v>
      </c>
    </row>
    <row r="10" spans="2:14" ht="6.75" hidden="1" customHeight="1" x14ac:dyDescent="0.25">
      <c r="N10" s="85">
        <v>42917</v>
      </c>
    </row>
    <row r="11" spans="2:14" ht="6.75" hidden="1" customHeight="1" x14ac:dyDescent="0.25">
      <c r="N11" s="85">
        <v>42887</v>
      </c>
    </row>
    <row r="12" spans="2:14" ht="7.5" customHeight="1" thickBot="1" x14ac:dyDescent="0.3">
      <c r="N12" s="85">
        <v>42856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42826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42795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42767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42736</v>
      </c>
    </row>
    <row r="17" spans="1:14" ht="29.25" customHeight="1" x14ac:dyDescent="0.25">
      <c r="B17" s="5"/>
      <c r="C17" s="8" t="s">
        <v>0</v>
      </c>
      <c r="K17" s="7"/>
      <c r="N17" s="85">
        <v>42705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42675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42795</v>
      </c>
      <c r="F19" s="14" t="s">
        <v>11</v>
      </c>
      <c r="G19" s="103">
        <v>43132</v>
      </c>
      <c r="H19" s="103"/>
      <c r="I19" s="15"/>
      <c r="J19" s="15"/>
      <c r="K19" s="7"/>
      <c r="N19" s="85">
        <v>42644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42614</v>
      </c>
    </row>
    <row r="21" spans="1:14" ht="18.75" customHeight="1" x14ac:dyDescent="0.25">
      <c r="B21" s="5"/>
      <c r="E21" s="19" t="s">
        <v>6</v>
      </c>
      <c r="F21" s="10"/>
      <c r="G21" s="104">
        <v>43160</v>
      </c>
      <c r="H21" s="104"/>
      <c r="K21" s="7"/>
      <c r="N21" s="85">
        <v>42583</v>
      </c>
    </row>
    <row r="22" spans="1:14" ht="18.75" customHeight="1" x14ac:dyDescent="0.25">
      <c r="B22" s="5"/>
      <c r="E22" s="19" t="s">
        <v>7</v>
      </c>
      <c r="F22" s="10"/>
      <c r="G22" s="105">
        <v>43191</v>
      </c>
      <c r="H22" s="105"/>
      <c r="K22" s="7"/>
      <c r="N22" s="85">
        <v>42552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42522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42491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85">
        <v>42461</v>
      </c>
    </row>
    <row r="26" spans="1:14" ht="22.5" customHeight="1" x14ac:dyDescent="0.25">
      <c r="B26" s="5"/>
      <c r="D26" s="26"/>
      <c r="E26" s="27" t="s">
        <v>1</v>
      </c>
      <c r="F26" s="107">
        <v>0.99814970077192167</v>
      </c>
      <c r="G26" s="107"/>
      <c r="H26" s="107"/>
      <c r="I26" s="28"/>
      <c r="K26" s="7"/>
      <c r="N26" s="85">
        <v>42430</v>
      </c>
    </row>
    <row r="27" spans="1:14" ht="22.5" customHeight="1" x14ac:dyDescent="0.25">
      <c r="B27" s="5"/>
      <c r="D27" s="26"/>
      <c r="E27" s="27" t="s">
        <v>2</v>
      </c>
      <c r="F27" s="101">
        <v>0.99581443599224739</v>
      </c>
      <c r="G27" s="101"/>
      <c r="H27" s="101"/>
      <c r="K27" s="7"/>
      <c r="N27" s="85">
        <v>42401</v>
      </c>
    </row>
    <row r="28" spans="1:14" ht="22.5" customHeight="1" x14ac:dyDescent="0.25">
      <c r="B28" s="5"/>
      <c r="D28" s="26"/>
      <c r="E28" s="27" t="s">
        <v>3</v>
      </c>
      <c r="F28" s="101">
        <v>1.0181323188778792</v>
      </c>
      <c r="G28" s="101"/>
      <c r="H28" s="101"/>
      <c r="K28" s="7"/>
      <c r="N28" s="85">
        <v>42370</v>
      </c>
    </row>
    <row r="29" spans="1:14" ht="22.5" customHeight="1" x14ac:dyDescent="0.25">
      <c r="B29" s="5"/>
      <c r="D29" s="26"/>
      <c r="E29" s="27" t="s">
        <v>4</v>
      </c>
      <c r="F29" s="101">
        <v>1.0206823057499073</v>
      </c>
      <c r="G29" s="101"/>
      <c r="H29" s="101"/>
      <c r="K29" s="7"/>
      <c r="N29" s="85">
        <v>42339</v>
      </c>
    </row>
    <row r="30" spans="1:14" ht="6.75" customHeight="1" x14ac:dyDescent="0.25">
      <c r="B30" s="5"/>
      <c r="D30" s="6"/>
      <c r="G30" s="29"/>
      <c r="H30" s="30"/>
      <c r="K30" s="7"/>
      <c r="N30" s="85">
        <v>42309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85">
        <v>42278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85">
        <v>42248</v>
      </c>
    </row>
    <row r="33" spans="2:14" ht="18.75" customHeight="1" x14ac:dyDescent="0.25">
      <c r="B33" s="5"/>
      <c r="D33" s="32"/>
      <c r="E33" s="87"/>
      <c r="F33" s="87"/>
      <c r="G33" s="87"/>
      <c r="H33" s="87"/>
      <c r="K33" s="7"/>
      <c r="N33" s="85">
        <v>42217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42186</v>
      </c>
    </row>
    <row r="35" spans="2:14" x14ac:dyDescent="0.25">
      <c r="H35" s="36"/>
      <c r="I35" s="36"/>
      <c r="J35" s="36"/>
      <c r="N35" s="85">
        <v>42156</v>
      </c>
    </row>
    <row r="36" spans="2:14" ht="24" customHeight="1" x14ac:dyDescent="0.25">
      <c r="H36" s="36"/>
      <c r="I36" s="36"/>
      <c r="J36" s="36"/>
      <c r="N36" s="85">
        <v>42125</v>
      </c>
    </row>
    <row r="37" spans="2:14" ht="24" customHeight="1" x14ac:dyDescent="0.25">
      <c r="N37" s="85">
        <v>42095</v>
      </c>
    </row>
    <row r="38" spans="2:14" ht="24" customHeight="1" x14ac:dyDescent="0.25">
      <c r="N38" s="85">
        <v>42064</v>
      </c>
    </row>
    <row r="39" spans="2:14" ht="24" customHeight="1" x14ac:dyDescent="0.25">
      <c r="N39" s="85">
        <v>42036</v>
      </c>
    </row>
    <row r="40" spans="2:14" ht="23.25" customHeight="1" x14ac:dyDescent="0.25">
      <c r="N40" s="85">
        <v>42005</v>
      </c>
    </row>
    <row r="41" spans="2:14" ht="2.25" customHeight="1" x14ac:dyDescent="0.25">
      <c r="N41" s="85">
        <v>41974</v>
      </c>
    </row>
    <row r="42" spans="2:14" ht="10.5" customHeight="1" x14ac:dyDescent="0.25">
      <c r="N42" s="85">
        <v>41944</v>
      </c>
    </row>
    <row r="43" spans="2:14" x14ac:dyDescent="0.25">
      <c r="N43" s="85">
        <v>41913</v>
      </c>
    </row>
    <row r="44" spans="2:14" ht="9" customHeight="1" x14ac:dyDescent="0.25">
      <c r="N44" s="85">
        <v>41883</v>
      </c>
    </row>
    <row r="45" spans="2:14" ht="10.5" customHeight="1" x14ac:dyDescent="0.25">
      <c r="N45" s="85">
        <v>41852</v>
      </c>
    </row>
    <row r="46" spans="2:14" x14ac:dyDescent="0.25">
      <c r="N46" s="85">
        <v>41821</v>
      </c>
    </row>
    <row r="47" spans="2:14" ht="13.5" customHeight="1" x14ac:dyDescent="0.25">
      <c r="N47" s="85">
        <v>41791</v>
      </c>
    </row>
    <row r="48" spans="2:14" ht="10.5" customHeight="1" x14ac:dyDescent="0.25">
      <c r="N48" s="85">
        <v>41760</v>
      </c>
    </row>
    <row r="49" spans="3:14" x14ac:dyDescent="0.25">
      <c r="N49" s="85">
        <v>41730</v>
      </c>
    </row>
    <row r="50" spans="3:14" x14ac:dyDescent="0.25">
      <c r="N50" s="85">
        <v>41699</v>
      </c>
    </row>
    <row r="51" spans="3:14" x14ac:dyDescent="0.25">
      <c r="N51" s="85">
        <v>41671</v>
      </c>
    </row>
    <row r="52" spans="3:14" ht="13.5" customHeight="1" x14ac:dyDescent="0.25">
      <c r="N52" s="85">
        <v>41640</v>
      </c>
    </row>
    <row r="53" spans="3:14" ht="10.5" customHeight="1" x14ac:dyDescent="0.25">
      <c r="N53" s="85">
        <v>41609</v>
      </c>
    </row>
    <row r="54" spans="3:14" x14ac:dyDescent="0.25">
      <c r="N54" s="85">
        <v>41579</v>
      </c>
    </row>
    <row r="55" spans="3:14" ht="9" customHeight="1" x14ac:dyDescent="0.25">
      <c r="C55" s="36"/>
      <c r="D55" s="36"/>
      <c r="E55" s="36"/>
      <c r="N55" s="85">
        <v>41548</v>
      </c>
    </row>
    <row r="56" spans="3:14" ht="10.5" customHeight="1" x14ac:dyDescent="0.25">
      <c r="C56" s="36"/>
      <c r="D56" s="36"/>
      <c r="E56" s="36"/>
      <c r="N56" s="85">
        <v>41518</v>
      </c>
    </row>
    <row r="57" spans="3:14" ht="50.25" customHeight="1" x14ac:dyDescent="0.25">
      <c r="C57" s="36"/>
      <c r="D57" s="36"/>
      <c r="E57" s="36"/>
      <c r="N57" s="85">
        <v>41487</v>
      </c>
    </row>
    <row r="58" spans="3:14" ht="23.25" customHeight="1" x14ac:dyDescent="0.25">
      <c r="C58" s="36"/>
      <c r="D58" s="36"/>
      <c r="E58" s="36"/>
      <c r="N58" s="85">
        <v>41456</v>
      </c>
    </row>
    <row r="59" spans="3:14" x14ac:dyDescent="0.25">
      <c r="C59" s="36"/>
      <c r="D59" s="36"/>
      <c r="E59" s="36"/>
      <c r="N59" s="85">
        <v>41426</v>
      </c>
    </row>
    <row r="60" spans="3:14" x14ac:dyDescent="0.25">
      <c r="N60" s="85">
        <v>41395</v>
      </c>
    </row>
    <row r="61" spans="3:14" x14ac:dyDescent="0.25">
      <c r="N61" s="85">
        <v>41365</v>
      </c>
    </row>
    <row r="62" spans="3:14" x14ac:dyDescent="0.25">
      <c r="N62" s="85">
        <v>41334</v>
      </c>
    </row>
    <row r="63" spans="3:14" x14ac:dyDescent="0.25">
      <c r="N63" s="85">
        <v>41306</v>
      </c>
    </row>
    <row r="64" spans="3:14" x14ac:dyDescent="0.25">
      <c r="N64" s="85">
        <v>41275</v>
      </c>
    </row>
    <row r="65" spans="14:14" x14ac:dyDescent="0.25">
      <c r="N65" s="85">
        <v>41244</v>
      </c>
    </row>
    <row r="66" spans="14:14" x14ac:dyDescent="0.25">
      <c r="N66" s="85">
        <v>41214</v>
      </c>
    </row>
    <row r="67" spans="14:14" x14ac:dyDescent="0.25">
      <c r="N67" s="85">
        <v>41183</v>
      </c>
    </row>
    <row r="68" spans="14:14" x14ac:dyDescent="0.25">
      <c r="N68" s="85">
        <v>41153</v>
      </c>
    </row>
    <row r="69" spans="14:14" x14ac:dyDescent="0.25">
      <c r="N69" s="85">
        <v>41122</v>
      </c>
    </row>
    <row r="70" spans="14:14" x14ac:dyDescent="0.25">
      <c r="N70" s="85">
        <v>41091</v>
      </c>
    </row>
    <row r="71" spans="14:14" x14ac:dyDescent="0.25">
      <c r="N71" s="85">
        <v>41061</v>
      </c>
    </row>
    <row r="72" spans="14:14" x14ac:dyDescent="0.25">
      <c r="N72" s="85">
        <v>41030</v>
      </c>
    </row>
    <row r="73" spans="14:14" x14ac:dyDescent="0.25">
      <c r="N73" s="85">
        <v>41000</v>
      </c>
    </row>
    <row r="74" spans="14:14" x14ac:dyDescent="0.25">
      <c r="N74" s="85">
        <v>40969</v>
      </c>
    </row>
    <row r="75" spans="14:14" x14ac:dyDescent="0.25">
      <c r="N75" s="85">
        <v>40940</v>
      </c>
    </row>
    <row r="76" spans="14:14" x14ac:dyDescent="0.25">
      <c r="N76" s="85">
        <v>40909</v>
      </c>
    </row>
    <row r="77" spans="14:14" x14ac:dyDescent="0.25">
      <c r="N77" s="85">
        <v>40878</v>
      </c>
    </row>
    <row r="78" spans="14:14" x14ac:dyDescent="0.25">
      <c r="N78" s="85">
        <v>40848</v>
      </c>
    </row>
    <row r="79" spans="14:14" x14ac:dyDescent="0.25">
      <c r="N79" s="85">
        <v>40817</v>
      </c>
    </row>
    <row r="80" spans="14:14" x14ac:dyDescent="0.25">
      <c r="N80" s="85">
        <v>40787</v>
      </c>
    </row>
    <row r="81" spans="14:14" x14ac:dyDescent="0.25">
      <c r="N81" s="85">
        <v>40756</v>
      </c>
    </row>
    <row r="82" spans="14:14" x14ac:dyDescent="0.25">
      <c r="N82" s="85">
        <v>40725</v>
      </c>
    </row>
    <row r="83" spans="14:14" x14ac:dyDescent="0.25">
      <c r="N83" s="85">
        <v>40695</v>
      </c>
    </row>
    <row r="84" spans="14:14" x14ac:dyDescent="0.25">
      <c r="N84" s="85">
        <v>40664</v>
      </c>
    </row>
    <row r="85" spans="14:14" x14ac:dyDescent="0.25">
      <c r="N85" s="85">
        <v>40634</v>
      </c>
    </row>
    <row r="86" spans="14:14" x14ac:dyDescent="0.25">
      <c r="N86" s="85">
        <v>40603</v>
      </c>
    </row>
    <row r="87" spans="14:14" x14ac:dyDescent="0.25">
      <c r="N87" s="85">
        <v>40575</v>
      </c>
    </row>
    <row r="88" spans="14:14" x14ac:dyDescent="0.25">
      <c r="N88" s="85">
        <v>40544</v>
      </c>
    </row>
    <row r="89" spans="14:14" x14ac:dyDescent="0.25">
      <c r="N89" s="85">
        <v>40513</v>
      </c>
    </row>
    <row r="90" spans="14:14" x14ac:dyDescent="0.25">
      <c r="N90" s="85">
        <v>40483</v>
      </c>
    </row>
    <row r="91" spans="14:14" x14ac:dyDescent="0.25">
      <c r="N91" s="85">
        <v>40452</v>
      </c>
    </row>
    <row r="92" spans="14:14" x14ac:dyDescent="0.25">
      <c r="N92" s="85">
        <v>40422</v>
      </c>
    </row>
    <row r="93" spans="14:14" x14ac:dyDescent="0.25">
      <c r="N93" s="85">
        <v>40391</v>
      </c>
    </row>
    <row r="94" spans="14:14" x14ac:dyDescent="0.25">
      <c r="N94" s="85">
        <v>40360</v>
      </c>
    </row>
    <row r="95" spans="14:14" x14ac:dyDescent="0.25">
      <c r="N95" s="85">
        <v>40330</v>
      </c>
    </row>
    <row r="96" spans="14:14" x14ac:dyDescent="0.25">
      <c r="N96" s="85">
        <v>40299</v>
      </c>
    </row>
    <row r="97" spans="14:14" x14ac:dyDescent="0.25">
      <c r="N97" s="85">
        <v>40269</v>
      </c>
    </row>
    <row r="98" spans="14:14" x14ac:dyDescent="0.25">
      <c r="N98" s="85">
        <v>40238</v>
      </c>
    </row>
    <row r="99" spans="14:14" x14ac:dyDescent="0.25">
      <c r="N99" s="85">
        <v>40210</v>
      </c>
    </row>
    <row r="100" spans="14:14" x14ac:dyDescent="0.25">
      <c r="N100" s="85">
        <v>40179</v>
      </c>
    </row>
    <row r="101" spans="14:14" x14ac:dyDescent="0.25">
      <c r="N101" s="85">
        <v>40148</v>
      </c>
    </row>
    <row r="102" spans="14:14" x14ac:dyDescent="0.25">
      <c r="N102" s="85">
        <v>40118</v>
      </c>
    </row>
    <row r="103" spans="14:14" x14ac:dyDescent="0.25">
      <c r="N103" s="85">
        <v>40087</v>
      </c>
    </row>
    <row r="104" spans="14:14" x14ac:dyDescent="0.25">
      <c r="N104" s="85">
        <v>40057</v>
      </c>
    </row>
    <row r="105" spans="14:14" x14ac:dyDescent="0.25">
      <c r="N105" s="85">
        <v>40026</v>
      </c>
    </row>
    <row r="106" spans="14:14" x14ac:dyDescent="0.25">
      <c r="N106" s="85">
        <v>39995</v>
      </c>
    </row>
    <row r="107" spans="14:14" x14ac:dyDescent="0.25">
      <c r="N107" s="85">
        <v>39965</v>
      </c>
    </row>
    <row r="108" spans="14:14" x14ac:dyDescent="0.25">
      <c r="N108" s="85">
        <v>39934</v>
      </c>
    </row>
    <row r="109" spans="14:14" x14ac:dyDescent="0.25">
      <c r="N109" s="85">
        <v>39904</v>
      </c>
    </row>
    <row r="110" spans="14:14" x14ac:dyDescent="0.25">
      <c r="N110" s="85">
        <v>39873</v>
      </c>
    </row>
    <row r="111" spans="14:14" x14ac:dyDescent="0.25">
      <c r="N111" s="85">
        <v>39845</v>
      </c>
    </row>
    <row r="112" spans="14:14" x14ac:dyDescent="0.25">
      <c r="N112" s="85">
        <v>39814</v>
      </c>
    </row>
    <row r="113" spans="14:14" x14ac:dyDescent="0.25">
      <c r="N113" s="85">
        <v>39783</v>
      </c>
    </row>
    <row r="114" spans="14:14" x14ac:dyDescent="0.25">
      <c r="N114" s="85">
        <v>39753</v>
      </c>
    </row>
    <row r="115" spans="14:14" x14ac:dyDescent="0.25">
      <c r="N115" s="85">
        <v>39722</v>
      </c>
    </row>
    <row r="116" spans="14:14" x14ac:dyDescent="0.25">
      <c r="N116" s="85">
        <v>39692</v>
      </c>
    </row>
    <row r="117" spans="14:14" x14ac:dyDescent="0.25">
      <c r="N117" s="85">
        <v>39661</v>
      </c>
    </row>
    <row r="118" spans="14:14" x14ac:dyDescent="0.25">
      <c r="N118" s="85">
        <v>39630</v>
      </c>
    </row>
    <row r="119" spans="14:14" x14ac:dyDescent="0.25">
      <c r="N119" s="85">
        <v>39600</v>
      </c>
    </row>
    <row r="120" spans="14:14" x14ac:dyDescent="0.25">
      <c r="N120" s="85">
        <v>39569</v>
      </c>
    </row>
    <row r="121" spans="14:14" x14ac:dyDescent="0.25">
      <c r="N121" s="85">
        <v>39539</v>
      </c>
    </row>
    <row r="122" spans="14:14" x14ac:dyDescent="0.25">
      <c r="N122" s="85">
        <v>39508</v>
      </c>
    </row>
    <row r="123" spans="14:14" x14ac:dyDescent="0.25">
      <c r="N123" s="85">
        <v>39479</v>
      </c>
    </row>
    <row r="124" spans="14:14" x14ac:dyDescent="0.25">
      <c r="N124" s="85">
        <v>39448</v>
      </c>
    </row>
    <row r="125" spans="14:14" x14ac:dyDescent="0.25">
      <c r="N125" s="85">
        <v>39417</v>
      </c>
    </row>
    <row r="126" spans="14:14" x14ac:dyDescent="0.25">
      <c r="N126" s="85">
        <v>39387</v>
      </c>
    </row>
    <row r="127" spans="14:14" x14ac:dyDescent="0.25">
      <c r="N127" s="85">
        <v>39356</v>
      </c>
    </row>
    <row r="128" spans="14:14" x14ac:dyDescent="0.25">
      <c r="N128" s="85">
        <v>39326</v>
      </c>
    </row>
    <row r="129" spans="14:14" x14ac:dyDescent="0.25">
      <c r="N129" s="85">
        <v>39295</v>
      </c>
    </row>
    <row r="130" spans="14:14" x14ac:dyDescent="0.25">
      <c r="N130" s="85">
        <v>39264</v>
      </c>
    </row>
    <row r="131" spans="14:14" x14ac:dyDescent="0.25">
      <c r="N131" s="85">
        <v>39234</v>
      </c>
    </row>
    <row r="132" spans="14:14" x14ac:dyDescent="0.25">
      <c r="N132" s="85">
        <v>39203</v>
      </c>
    </row>
    <row r="133" spans="14:14" x14ac:dyDescent="0.25">
      <c r="N133" s="85">
        <v>39173</v>
      </c>
    </row>
    <row r="134" spans="14:14" x14ac:dyDescent="0.25">
      <c r="N134" s="85">
        <v>39142</v>
      </c>
    </row>
    <row r="135" spans="14:14" x14ac:dyDescent="0.25">
      <c r="N135" s="85">
        <v>39114</v>
      </c>
    </row>
    <row r="136" spans="14:14" x14ac:dyDescent="0.25">
      <c r="N136" s="85">
        <v>39083</v>
      </c>
    </row>
    <row r="137" spans="14:14" x14ac:dyDescent="0.25">
      <c r="N137" s="85">
        <v>39052</v>
      </c>
    </row>
    <row r="138" spans="14:14" x14ac:dyDescent="0.25">
      <c r="N138" s="85">
        <v>39022</v>
      </c>
    </row>
    <row r="139" spans="14:14" x14ac:dyDescent="0.25">
      <c r="N139" s="85">
        <v>38991</v>
      </c>
    </row>
    <row r="140" spans="14:14" x14ac:dyDescent="0.25">
      <c r="N140" s="85">
        <v>38961</v>
      </c>
    </row>
    <row r="141" spans="14:14" x14ac:dyDescent="0.25">
      <c r="N141" s="85">
        <v>38930</v>
      </c>
    </row>
    <row r="142" spans="14:14" x14ac:dyDescent="0.25">
      <c r="N142" s="85">
        <v>38899</v>
      </c>
    </row>
    <row r="143" spans="14:14" x14ac:dyDescent="0.25">
      <c r="N143" s="85">
        <v>38869</v>
      </c>
    </row>
    <row r="144" spans="14:14" x14ac:dyDescent="0.25">
      <c r="N144" s="85">
        <v>38838</v>
      </c>
    </row>
    <row r="145" spans="14:14" x14ac:dyDescent="0.25">
      <c r="N145" s="85">
        <v>38808</v>
      </c>
    </row>
    <row r="146" spans="14:14" x14ac:dyDescent="0.25">
      <c r="N146" s="85">
        <v>38777</v>
      </c>
    </row>
    <row r="147" spans="14:14" x14ac:dyDescent="0.25">
      <c r="N147" s="85">
        <v>38749</v>
      </c>
    </row>
    <row r="148" spans="14:14" x14ac:dyDescent="0.25">
      <c r="N148" s="85">
        <v>38718</v>
      </c>
    </row>
    <row r="149" spans="14:14" x14ac:dyDescent="0.25">
      <c r="N149" s="85">
        <v>38687</v>
      </c>
    </row>
    <row r="150" spans="14:14" x14ac:dyDescent="0.25">
      <c r="N150" s="85">
        <v>38657</v>
      </c>
    </row>
    <row r="151" spans="14:14" x14ac:dyDescent="0.25">
      <c r="N151" s="85">
        <v>38626</v>
      </c>
    </row>
    <row r="152" spans="14:14" x14ac:dyDescent="0.25">
      <c r="N152" s="85">
        <v>38596</v>
      </c>
    </row>
    <row r="153" spans="14:14" x14ac:dyDescent="0.25">
      <c r="N153" s="85">
        <v>38565</v>
      </c>
    </row>
    <row r="154" spans="14:14" x14ac:dyDescent="0.25">
      <c r="N154" s="85">
        <v>38534</v>
      </c>
    </row>
    <row r="155" spans="14:14" x14ac:dyDescent="0.25">
      <c r="N155" s="85">
        <v>38504</v>
      </c>
    </row>
    <row r="156" spans="14:14" x14ac:dyDescent="0.25">
      <c r="N156" s="85">
        <v>38473</v>
      </c>
    </row>
    <row r="157" spans="14:14" x14ac:dyDescent="0.25">
      <c r="N157" s="85">
        <v>38443</v>
      </c>
    </row>
    <row r="158" spans="14:14" x14ac:dyDescent="0.25">
      <c r="N158" s="85">
        <v>38412</v>
      </c>
    </row>
    <row r="159" spans="14:14" x14ac:dyDescent="0.25">
      <c r="N159" s="85">
        <v>38384</v>
      </c>
    </row>
    <row r="160" spans="14:14" x14ac:dyDescent="0.25">
      <c r="N160" s="85">
        <v>38353</v>
      </c>
    </row>
    <row r="161" spans="14:14" x14ac:dyDescent="0.25">
      <c r="N161" s="85">
        <v>38322</v>
      </c>
    </row>
    <row r="162" spans="14:14" x14ac:dyDescent="0.25">
      <c r="N162" s="85">
        <v>38292</v>
      </c>
    </row>
    <row r="163" spans="14:14" x14ac:dyDescent="0.25">
      <c r="N163" s="85">
        <v>38261</v>
      </c>
    </row>
    <row r="164" spans="14:14" x14ac:dyDescent="0.25">
      <c r="N164" s="85">
        <v>38231</v>
      </c>
    </row>
    <row r="165" spans="14:14" x14ac:dyDescent="0.25">
      <c r="N165" s="85">
        <v>38200</v>
      </c>
    </row>
    <row r="166" spans="14:14" x14ac:dyDescent="0.25">
      <c r="N166" s="85">
        <v>38169</v>
      </c>
    </row>
    <row r="167" spans="14:14" x14ac:dyDescent="0.25">
      <c r="N167" s="85">
        <v>38139</v>
      </c>
    </row>
    <row r="168" spans="14:14" x14ac:dyDescent="0.25">
      <c r="N168" s="85">
        <v>38108</v>
      </c>
    </row>
    <row r="169" spans="14:14" x14ac:dyDescent="0.25">
      <c r="N169" s="85">
        <v>38078</v>
      </c>
    </row>
    <row r="170" spans="14:14" x14ac:dyDescent="0.25">
      <c r="N170" s="85">
        <v>38047</v>
      </c>
    </row>
    <row r="171" spans="14:14" x14ac:dyDescent="0.25">
      <c r="N171" s="85">
        <v>38018</v>
      </c>
    </row>
    <row r="172" spans="14:14" x14ac:dyDescent="0.25">
      <c r="N172" s="85">
        <v>37987</v>
      </c>
    </row>
    <row r="173" spans="14:14" x14ac:dyDescent="0.25">
      <c r="N173" s="85">
        <v>37956</v>
      </c>
    </row>
    <row r="174" spans="14:14" x14ac:dyDescent="0.25">
      <c r="N174" s="85">
        <v>37926</v>
      </c>
    </row>
    <row r="175" spans="14:14" x14ac:dyDescent="0.25">
      <c r="N175" s="85">
        <v>37895</v>
      </c>
    </row>
    <row r="176" spans="14:14" x14ac:dyDescent="0.25">
      <c r="N176" s="85">
        <v>37865</v>
      </c>
    </row>
    <row r="177" spans="14:14" x14ac:dyDescent="0.25">
      <c r="N177" s="85">
        <v>37834</v>
      </c>
    </row>
    <row r="178" spans="14:14" x14ac:dyDescent="0.25">
      <c r="N178" s="85">
        <v>37803</v>
      </c>
    </row>
    <row r="179" spans="14:14" x14ac:dyDescent="0.25">
      <c r="N179" s="85">
        <v>37773</v>
      </c>
    </row>
    <row r="180" spans="14:14" x14ac:dyDescent="0.25">
      <c r="N180" s="85">
        <v>37742</v>
      </c>
    </row>
    <row r="181" spans="14:14" x14ac:dyDescent="0.25">
      <c r="N181" s="85">
        <v>37712</v>
      </c>
    </row>
    <row r="182" spans="14:14" x14ac:dyDescent="0.25">
      <c r="N182" s="85">
        <v>37681</v>
      </c>
    </row>
    <row r="183" spans="14:14" x14ac:dyDescent="0.25">
      <c r="N183" s="85">
        <v>37653</v>
      </c>
    </row>
    <row r="184" spans="14:14" x14ac:dyDescent="0.25">
      <c r="N184" s="85">
        <v>37622</v>
      </c>
    </row>
    <row r="185" spans="14:14" x14ac:dyDescent="0.25">
      <c r="N185" s="85">
        <v>37591</v>
      </c>
    </row>
    <row r="186" spans="14:14" x14ac:dyDescent="0.25">
      <c r="N186" s="85">
        <v>37561</v>
      </c>
    </row>
    <row r="187" spans="14:14" x14ac:dyDescent="0.25">
      <c r="N187" s="85">
        <v>37530</v>
      </c>
    </row>
    <row r="188" spans="14:14" x14ac:dyDescent="0.25">
      <c r="N188" s="85">
        <v>37500</v>
      </c>
    </row>
    <row r="189" spans="14:14" x14ac:dyDescent="0.25">
      <c r="N189" s="85">
        <v>37469</v>
      </c>
    </row>
    <row r="190" spans="14:14" x14ac:dyDescent="0.25">
      <c r="N190" s="85">
        <v>37438</v>
      </c>
    </row>
    <row r="191" spans="14:14" x14ac:dyDescent="0.25">
      <c r="N191" s="85">
        <v>37408</v>
      </c>
    </row>
    <row r="192" spans="14:14" x14ac:dyDescent="0.25">
      <c r="N192" s="85">
        <v>37377</v>
      </c>
    </row>
    <row r="193" spans="14:14" x14ac:dyDescent="0.25">
      <c r="N193" s="85">
        <v>37347</v>
      </c>
    </row>
    <row r="194" spans="14:14" x14ac:dyDescent="0.25">
      <c r="N194" s="85">
        <v>37316</v>
      </c>
    </row>
    <row r="195" spans="14:14" x14ac:dyDescent="0.25">
      <c r="N195" s="85">
        <v>37288</v>
      </c>
    </row>
    <row r="196" spans="14:14" x14ac:dyDescent="0.25">
      <c r="N196" s="85">
        <v>37257</v>
      </c>
    </row>
    <row r="197" spans="14:14" x14ac:dyDescent="0.25">
      <c r="N197" s="85">
        <v>37226</v>
      </c>
    </row>
    <row r="198" spans="14:14" x14ac:dyDescent="0.25">
      <c r="N198" s="85">
        <v>37196</v>
      </c>
    </row>
    <row r="199" spans="14:14" x14ac:dyDescent="0.25">
      <c r="N199" s="85">
        <v>37165</v>
      </c>
    </row>
    <row r="200" spans="14:14" x14ac:dyDescent="0.25">
      <c r="N200" s="85">
        <v>37135</v>
      </c>
    </row>
    <row r="201" spans="14:14" x14ac:dyDescent="0.25">
      <c r="N201" s="85">
        <v>37104</v>
      </c>
    </row>
    <row r="202" spans="14:14" x14ac:dyDescent="0.25">
      <c r="N202" s="85">
        <v>37073</v>
      </c>
    </row>
    <row r="203" spans="14:14" x14ac:dyDescent="0.25">
      <c r="N203" s="85">
        <v>37043</v>
      </c>
    </row>
    <row r="204" spans="14:14" x14ac:dyDescent="0.25">
      <c r="N204" s="85">
        <v>37012</v>
      </c>
    </row>
    <row r="205" spans="14:14" x14ac:dyDescent="0.25">
      <c r="N205" s="85">
        <v>36982</v>
      </c>
    </row>
    <row r="206" spans="14:14" x14ac:dyDescent="0.25">
      <c r="N206" s="85">
        <v>36951</v>
      </c>
    </row>
    <row r="207" spans="14:14" x14ac:dyDescent="0.25">
      <c r="N207" s="85">
        <v>36923</v>
      </c>
    </row>
    <row r="208" spans="14:14" x14ac:dyDescent="0.25">
      <c r="N208" s="85">
        <v>36892</v>
      </c>
    </row>
    <row r="209" spans="14:14" x14ac:dyDescent="0.25">
      <c r="N209" s="85">
        <v>36861</v>
      </c>
    </row>
    <row r="210" spans="14:14" x14ac:dyDescent="0.25">
      <c r="N210" s="85">
        <v>36831</v>
      </c>
    </row>
    <row r="211" spans="14:14" x14ac:dyDescent="0.25">
      <c r="N211" s="85">
        <v>36800</v>
      </c>
    </row>
    <row r="212" spans="14:14" x14ac:dyDescent="0.25">
      <c r="N212" s="85">
        <v>36770</v>
      </c>
    </row>
    <row r="213" spans="14:14" x14ac:dyDescent="0.25">
      <c r="N213" s="85">
        <v>36739</v>
      </c>
    </row>
    <row r="214" spans="14:14" x14ac:dyDescent="0.25">
      <c r="N214" s="85">
        <v>36708</v>
      </c>
    </row>
    <row r="215" spans="14:14" x14ac:dyDescent="0.25">
      <c r="N215" s="85">
        <v>36678</v>
      </c>
    </row>
    <row r="216" spans="14:14" x14ac:dyDescent="0.25">
      <c r="N216" s="85">
        <v>36647</v>
      </c>
    </row>
    <row r="217" spans="14:14" x14ac:dyDescent="0.25">
      <c r="N217" s="85">
        <v>36617</v>
      </c>
    </row>
    <row r="218" spans="14:14" x14ac:dyDescent="0.25">
      <c r="N218" s="85">
        <v>36586</v>
      </c>
    </row>
    <row r="219" spans="14:14" x14ac:dyDescent="0.25">
      <c r="N219" s="85">
        <v>36557</v>
      </c>
    </row>
    <row r="220" spans="14:14" x14ac:dyDescent="0.25">
      <c r="N220" s="85">
        <v>36526</v>
      </c>
    </row>
    <row r="221" spans="14:14" x14ac:dyDescent="0.25">
      <c r="N221" s="85">
        <v>36495</v>
      </c>
    </row>
    <row r="222" spans="14:14" x14ac:dyDescent="0.25">
      <c r="N222" s="85">
        <v>36465</v>
      </c>
    </row>
    <row r="223" spans="14:14" x14ac:dyDescent="0.25">
      <c r="N223" s="85">
        <v>36434</v>
      </c>
    </row>
    <row r="224" spans="14:14" x14ac:dyDescent="0.25">
      <c r="N224" s="85">
        <v>36404</v>
      </c>
    </row>
    <row r="225" spans="14:14" x14ac:dyDescent="0.25">
      <c r="N225" s="85">
        <v>36373</v>
      </c>
    </row>
    <row r="226" spans="14:14" x14ac:dyDescent="0.25">
      <c r="N226" s="85">
        <v>36342</v>
      </c>
    </row>
    <row r="227" spans="14:14" x14ac:dyDescent="0.25">
      <c r="N227" s="85">
        <v>36312</v>
      </c>
    </row>
    <row r="228" spans="14:14" x14ac:dyDescent="0.25">
      <c r="N228" s="85">
        <v>36281</v>
      </c>
    </row>
    <row r="229" spans="14:14" x14ac:dyDescent="0.25">
      <c r="N229" s="85">
        <v>36251</v>
      </c>
    </row>
    <row r="230" spans="14:14" x14ac:dyDescent="0.25">
      <c r="N230" s="85">
        <v>36220</v>
      </c>
    </row>
    <row r="231" spans="14:14" x14ac:dyDescent="0.25">
      <c r="N231" s="85">
        <v>36192</v>
      </c>
    </row>
    <row r="232" spans="14:14" x14ac:dyDescent="0.25">
      <c r="N232" s="85">
        <v>36161</v>
      </c>
    </row>
    <row r="233" spans="14:14" x14ac:dyDescent="0.25">
      <c r="N233" s="85">
        <v>36130</v>
      </c>
    </row>
    <row r="234" spans="14:14" x14ac:dyDescent="0.25">
      <c r="N234" s="85">
        <v>36100</v>
      </c>
    </row>
    <row r="235" spans="14:14" x14ac:dyDescent="0.25">
      <c r="N235" s="85">
        <v>36069</v>
      </c>
    </row>
    <row r="236" spans="14:14" x14ac:dyDescent="0.25">
      <c r="N236" s="85">
        <v>36039</v>
      </c>
    </row>
    <row r="237" spans="14:14" x14ac:dyDescent="0.25">
      <c r="N237" s="85">
        <v>36008</v>
      </c>
    </row>
    <row r="238" spans="14:14" x14ac:dyDescent="0.25">
      <c r="N238" s="85">
        <v>35977</v>
      </c>
    </row>
    <row r="239" spans="14:14" x14ac:dyDescent="0.25">
      <c r="N239" s="85">
        <v>35947</v>
      </c>
    </row>
    <row r="240" spans="14:14" x14ac:dyDescent="0.25">
      <c r="N240" s="85">
        <v>35916</v>
      </c>
    </row>
    <row r="241" spans="14:14" x14ac:dyDescent="0.25">
      <c r="N241" s="85">
        <v>35886</v>
      </c>
    </row>
    <row r="242" spans="14:14" x14ac:dyDescent="0.25">
      <c r="N242" s="85">
        <v>35855</v>
      </c>
    </row>
    <row r="243" spans="14:14" x14ac:dyDescent="0.25">
      <c r="N243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43160</v>
      </c>
    </row>
    <row r="2" spans="2:14" ht="9.75" customHeight="1" x14ac:dyDescent="0.25">
      <c r="N2" s="85">
        <v>43132</v>
      </c>
    </row>
    <row r="3" spans="2:14" ht="6.75" hidden="1" customHeight="1" x14ac:dyDescent="0.25">
      <c r="N3" s="85">
        <v>43101</v>
      </c>
    </row>
    <row r="4" spans="2:14" ht="6.75" hidden="1" customHeight="1" x14ac:dyDescent="0.25">
      <c r="N4" s="85">
        <v>43070</v>
      </c>
    </row>
    <row r="5" spans="2:14" ht="3" customHeight="1" x14ac:dyDescent="0.25">
      <c r="N5" s="85">
        <v>43040</v>
      </c>
    </row>
    <row r="6" spans="2:14" ht="6.75" hidden="1" customHeight="1" x14ac:dyDescent="0.25">
      <c r="N6" s="85">
        <v>43009</v>
      </c>
    </row>
    <row r="7" spans="2:14" ht="6.75" hidden="1" customHeight="1" x14ac:dyDescent="0.25">
      <c r="N7" s="85">
        <v>42979</v>
      </c>
    </row>
    <row r="8" spans="2:14" ht="6.75" hidden="1" customHeight="1" x14ac:dyDescent="0.25">
      <c r="N8" s="85">
        <v>42948</v>
      </c>
    </row>
    <row r="9" spans="2:14" ht="6.75" hidden="1" customHeight="1" x14ac:dyDescent="0.25">
      <c r="N9" s="85">
        <v>42917</v>
      </c>
    </row>
    <row r="10" spans="2:14" ht="6.75" hidden="1" customHeight="1" x14ac:dyDescent="0.25">
      <c r="N10" s="85">
        <v>42887</v>
      </c>
    </row>
    <row r="11" spans="2:14" ht="6.75" hidden="1" customHeight="1" x14ac:dyDescent="0.25">
      <c r="N11" s="85">
        <v>42856</v>
      </c>
    </row>
    <row r="12" spans="2:14" ht="7.5" customHeight="1" thickBot="1" x14ac:dyDescent="0.3">
      <c r="N12" s="85">
        <v>42826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42795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42767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42736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42705</v>
      </c>
    </row>
    <row r="17" spans="1:14" ht="29.25" customHeight="1" x14ac:dyDescent="0.25">
      <c r="B17" s="5"/>
      <c r="C17" s="8" t="s">
        <v>0</v>
      </c>
      <c r="K17" s="7"/>
      <c r="N17" s="85">
        <v>42675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42644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42767</v>
      </c>
      <c r="F19" s="14" t="s">
        <v>11</v>
      </c>
      <c r="G19" s="103">
        <v>43101</v>
      </c>
      <c r="H19" s="103"/>
      <c r="I19" s="15"/>
      <c r="J19" s="15"/>
      <c r="K19" s="7"/>
      <c r="N19" s="85">
        <v>42614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42583</v>
      </c>
    </row>
    <row r="21" spans="1:14" ht="18.75" customHeight="1" x14ac:dyDescent="0.25">
      <c r="B21" s="5"/>
      <c r="E21" s="19" t="s">
        <v>6</v>
      </c>
      <c r="F21" s="10"/>
      <c r="G21" s="104">
        <v>43132</v>
      </c>
      <c r="H21" s="104"/>
      <c r="K21" s="7"/>
      <c r="N21" s="85">
        <v>42552</v>
      </c>
    </row>
    <row r="22" spans="1:14" ht="18.75" customHeight="1" x14ac:dyDescent="0.25">
      <c r="B22" s="5"/>
      <c r="E22" s="19" t="s">
        <v>7</v>
      </c>
      <c r="F22" s="10"/>
      <c r="G22" s="105">
        <v>43160</v>
      </c>
      <c r="H22" s="105"/>
      <c r="K22" s="7"/>
      <c r="N22" s="85">
        <v>42522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42491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42461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85">
        <v>42430</v>
      </c>
    </row>
    <row r="26" spans="1:14" ht="22.5" customHeight="1" x14ac:dyDescent="0.25">
      <c r="B26" s="5"/>
      <c r="D26" s="26"/>
      <c r="E26" s="27" t="s">
        <v>1</v>
      </c>
      <c r="F26" s="107">
        <v>0.99724412206255375</v>
      </c>
      <c r="G26" s="107"/>
      <c r="H26" s="107"/>
      <c r="I26" s="28"/>
      <c r="K26" s="7"/>
      <c r="N26" s="85">
        <v>42401</v>
      </c>
    </row>
    <row r="27" spans="1:14" ht="22.5" customHeight="1" x14ac:dyDescent="0.25">
      <c r="B27" s="5"/>
      <c r="D27" s="26"/>
      <c r="E27" s="27" t="s">
        <v>2</v>
      </c>
      <c r="F27" s="101">
        <v>0.99591911554792933</v>
      </c>
      <c r="G27" s="101"/>
      <c r="H27" s="101"/>
      <c r="K27" s="7"/>
      <c r="N27" s="85">
        <v>42370</v>
      </c>
    </row>
    <row r="28" spans="1:14" ht="22.5" customHeight="1" x14ac:dyDescent="0.25">
      <c r="B28" s="5"/>
      <c r="D28" s="26"/>
      <c r="E28" s="27" t="s">
        <v>3</v>
      </c>
      <c r="F28" s="101">
        <v>1.0187422025060819</v>
      </c>
      <c r="G28" s="101"/>
      <c r="H28" s="101"/>
      <c r="K28" s="7"/>
      <c r="N28" s="85">
        <v>42339</v>
      </c>
    </row>
    <row r="29" spans="1:14" ht="22.5" customHeight="1" x14ac:dyDescent="0.25">
      <c r="B29" s="5"/>
      <c r="D29" s="26"/>
      <c r="E29" s="27" t="s">
        <v>4</v>
      </c>
      <c r="F29" s="101">
        <v>1.024107703571477</v>
      </c>
      <c r="G29" s="101"/>
      <c r="H29" s="101"/>
      <c r="K29" s="7"/>
      <c r="N29" s="85">
        <v>42309</v>
      </c>
    </row>
    <row r="30" spans="1:14" ht="6.75" customHeight="1" x14ac:dyDescent="0.25">
      <c r="B30" s="5"/>
      <c r="D30" s="6"/>
      <c r="G30" s="29"/>
      <c r="H30" s="30"/>
      <c r="K30" s="7"/>
      <c r="N30" s="85">
        <v>42278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85">
        <v>42248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85">
        <v>42217</v>
      </c>
    </row>
    <row r="33" spans="2:14" ht="18.75" customHeight="1" x14ac:dyDescent="0.25">
      <c r="B33" s="5"/>
      <c r="D33" s="32"/>
      <c r="E33" s="86"/>
      <c r="F33" s="86"/>
      <c r="G33" s="86"/>
      <c r="H33" s="86"/>
      <c r="K33" s="7"/>
      <c r="N33" s="85">
        <v>42186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42156</v>
      </c>
    </row>
    <row r="35" spans="2:14" x14ac:dyDescent="0.25">
      <c r="H35" s="36"/>
      <c r="I35" s="36"/>
      <c r="J35" s="36"/>
      <c r="N35" s="85">
        <v>42125</v>
      </c>
    </row>
    <row r="36" spans="2:14" ht="24" customHeight="1" x14ac:dyDescent="0.25">
      <c r="H36" s="36"/>
      <c r="I36" s="36"/>
      <c r="J36" s="36"/>
      <c r="N36" s="85">
        <v>42095</v>
      </c>
    </row>
    <row r="37" spans="2:14" ht="24" customHeight="1" x14ac:dyDescent="0.25">
      <c r="N37" s="85">
        <v>42064</v>
      </c>
    </row>
    <row r="38" spans="2:14" ht="24" customHeight="1" x14ac:dyDescent="0.25">
      <c r="N38" s="85">
        <v>42036</v>
      </c>
    </row>
    <row r="39" spans="2:14" ht="24" customHeight="1" x14ac:dyDescent="0.25">
      <c r="N39" s="85">
        <v>42005</v>
      </c>
    </row>
    <row r="40" spans="2:14" ht="23.25" customHeight="1" x14ac:dyDescent="0.25">
      <c r="N40" s="85">
        <v>41974</v>
      </c>
    </row>
    <row r="41" spans="2:14" ht="2.25" customHeight="1" x14ac:dyDescent="0.25">
      <c r="N41" s="85">
        <v>41944</v>
      </c>
    </row>
    <row r="42" spans="2:14" ht="10.5" customHeight="1" x14ac:dyDescent="0.25">
      <c r="N42" s="85">
        <v>41913</v>
      </c>
    </row>
    <row r="43" spans="2:14" x14ac:dyDescent="0.25">
      <c r="N43" s="85">
        <v>41883</v>
      </c>
    </row>
    <row r="44" spans="2:14" ht="9" customHeight="1" x14ac:dyDescent="0.25">
      <c r="N44" s="85">
        <v>41852</v>
      </c>
    </row>
    <row r="45" spans="2:14" ht="10.5" customHeight="1" x14ac:dyDescent="0.25">
      <c r="N45" s="85">
        <v>41821</v>
      </c>
    </row>
    <row r="46" spans="2:14" x14ac:dyDescent="0.25">
      <c r="N46" s="85">
        <v>41791</v>
      </c>
    </row>
    <row r="47" spans="2:14" ht="13.5" customHeight="1" x14ac:dyDescent="0.25">
      <c r="N47" s="85">
        <v>41760</v>
      </c>
    </row>
    <row r="48" spans="2:14" ht="10.5" customHeight="1" x14ac:dyDescent="0.25">
      <c r="N48" s="85">
        <v>41730</v>
      </c>
    </row>
    <row r="49" spans="3:14" x14ac:dyDescent="0.25">
      <c r="N49" s="85">
        <v>41699</v>
      </c>
    </row>
    <row r="50" spans="3:14" x14ac:dyDescent="0.25">
      <c r="N50" s="85">
        <v>41671</v>
      </c>
    </row>
    <row r="51" spans="3:14" x14ac:dyDescent="0.25">
      <c r="N51" s="85">
        <v>41640</v>
      </c>
    </row>
    <row r="52" spans="3:14" ht="13.5" customHeight="1" x14ac:dyDescent="0.25">
      <c r="N52" s="85">
        <v>41609</v>
      </c>
    </row>
    <row r="53" spans="3:14" ht="10.5" customHeight="1" x14ac:dyDescent="0.25">
      <c r="N53" s="85">
        <v>41579</v>
      </c>
    </row>
    <row r="54" spans="3:14" x14ac:dyDescent="0.25">
      <c r="N54" s="85">
        <v>41548</v>
      </c>
    </row>
    <row r="55" spans="3:14" ht="9" customHeight="1" x14ac:dyDescent="0.25">
      <c r="C55" s="36"/>
      <c r="D55" s="36"/>
      <c r="E55" s="36"/>
      <c r="N55" s="85">
        <v>41518</v>
      </c>
    </row>
    <row r="56" spans="3:14" ht="10.5" customHeight="1" x14ac:dyDescent="0.25">
      <c r="C56" s="36"/>
      <c r="D56" s="36"/>
      <c r="E56" s="36"/>
      <c r="N56" s="85">
        <v>41487</v>
      </c>
    </row>
    <row r="57" spans="3:14" ht="50.25" customHeight="1" x14ac:dyDescent="0.25">
      <c r="C57" s="36"/>
      <c r="D57" s="36"/>
      <c r="E57" s="36"/>
      <c r="N57" s="85">
        <v>41456</v>
      </c>
    </row>
    <row r="58" spans="3:14" ht="23.25" customHeight="1" x14ac:dyDescent="0.25">
      <c r="C58" s="36"/>
      <c r="D58" s="36"/>
      <c r="E58" s="36"/>
      <c r="N58" s="85">
        <v>41426</v>
      </c>
    </row>
    <row r="59" spans="3:14" x14ac:dyDescent="0.25">
      <c r="C59" s="36"/>
      <c r="D59" s="36"/>
      <c r="E59" s="36"/>
      <c r="N59" s="85">
        <v>41395</v>
      </c>
    </row>
    <row r="60" spans="3:14" x14ac:dyDescent="0.25">
      <c r="N60" s="85">
        <v>41365</v>
      </c>
    </row>
    <row r="61" spans="3:14" x14ac:dyDescent="0.25">
      <c r="N61" s="85">
        <v>41334</v>
      </c>
    </row>
    <row r="62" spans="3:14" x14ac:dyDescent="0.25">
      <c r="N62" s="85">
        <v>41306</v>
      </c>
    </row>
    <row r="63" spans="3:14" x14ac:dyDescent="0.25">
      <c r="N63" s="85">
        <v>41275</v>
      </c>
    </row>
    <row r="64" spans="3:14" x14ac:dyDescent="0.25">
      <c r="N64" s="85">
        <v>41244</v>
      </c>
    </row>
    <row r="65" spans="14:14" x14ac:dyDescent="0.25">
      <c r="N65" s="85">
        <v>41214</v>
      </c>
    </row>
    <row r="66" spans="14:14" x14ac:dyDescent="0.25">
      <c r="N66" s="85">
        <v>41183</v>
      </c>
    </row>
    <row r="67" spans="14:14" x14ac:dyDescent="0.25">
      <c r="N67" s="85">
        <v>41153</v>
      </c>
    </row>
    <row r="68" spans="14:14" x14ac:dyDescent="0.25">
      <c r="N68" s="85">
        <v>41122</v>
      </c>
    </row>
    <row r="69" spans="14:14" x14ac:dyDescent="0.25">
      <c r="N69" s="85">
        <v>41091</v>
      </c>
    </row>
    <row r="70" spans="14:14" x14ac:dyDescent="0.25">
      <c r="N70" s="85">
        <v>41061</v>
      </c>
    </row>
    <row r="71" spans="14:14" x14ac:dyDescent="0.25">
      <c r="N71" s="85">
        <v>41030</v>
      </c>
    </row>
    <row r="72" spans="14:14" x14ac:dyDescent="0.25">
      <c r="N72" s="85">
        <v>41000</v>
      </c>
    </row>
    <row r="73" spans="14:14" x14ac:dyDescent="0.25">
      <c r="N73" s="85">
        <v>40969</v>
      </c>
    </row>
    <row r="74" spans="14:14" x14ac:dyDescent="0.25">
      <c r="N74" s="85">
        <v>40940</v>
      </c>
    </row>
    <row r="75" spans="14:14" x14ac:dyDescent="0.25">
      <c r="N75" s="85">
        <v>40909</v>
      </c>
    </row>
    <row r="76" spans="14:14" x14ac:dyDescent="0.25">
      <c r="N76" s="85">
        <v>40878</v>
      </c>
    </row>
    <row r="77" spans="14:14" x14ac:dyDescent="0.25">
      <c r="N77" s="85">
        <v>40848</v>
      </c>
    </row>
    <row r="78" spans="14:14" x14ac:dyDescent="0.25">
      <c r="N78" s="85">
        <v>40817</v>
      </c>
    </row>
    <row r="79" spans="14:14" x14ac:dyDescent="0.25">
      <c r="N79" s="85">
        <v>40787</v>
      </c>
    </row>
    <row r="80" spans="14:14" x14ac:dyDescent="0.25">
      <c r="N80" s="85">
        <v>40756</v>
      </c>
    </row>
    <row r="81" spans="14:14" x14ac:dyDescent="0.25">
      <c r="N81" s="85">
        <v>40725</v>
      </c>
    </row>
    <row r="82" spans="14:14" x14ac:dyDescent="0.25">
      <c r="N82" s="85">
        <v>40695</v>
      </c>
    </row>
    <row r="83" spans="14:14" x14ac:dyDescent="0.25">
      <c r="N83" s="85">
        <v>40664</v>
      </c>
    </row>
    <row r="84" spans="14:14" x14ac:dyDescent="0.25">
      <c r="N84" s="85">
        <v>40634</v>
      </c>
    </row>
    <row r="85" spans="14:14" x14ac:dyDescent="0.25">
      <c r="N85" s="85">
        <v>40603</v>
      </c>
    </row>
    <row r="86" spans="14:14" x14ac:dyDescent="0.25">
      <c r="N86" s="85">
        <v>40575</v>
      </c>
    </row>
    <row r="87" spans="14:14" x14ac:dyDescent="0.25">
      <c r="N87" s="85">
        <v>40544</v>
      </c>
    </row>
    <row r="88" spans="14:14" x14ac:dyDescent="0.25">
      <c r="N88" s="85">
        <v>40513</v>
      </c>
    </row>
    <row r="89" spans="14:14" x14ac:dyDescent="0.25">
      <c r="N89" s="85">
        <v>40483</v>
      </c>
    </row>
    <row r="90" spans="14:14" x14ac:dyDescent="0.25">
      <c r="N90" s="85">
        <v>40452</v>
      </c>
    </row>
    <row r="91" spans="14:14" x14ac:dyDescent="0.25">
      <c r="N91" s="85">
        <v>40422</v>
      </c>
    </row>
    <row r="92" spans="14:14" x14ac:dyDescent="0.25">
      <c r="N92" s="85">
        <v>40391</v>
      </c>
    </row>
    <row r="93" spans="14:14" x14ac:dyDescent="0.25">
      <c r="N93" s="85">
        <v>40360</v>
      </c>
    </row>
    <row r="94" spans="14:14" x14ac:dyDescent="0.25">
      <c r="N94" s="85">
        <v>40330</v>
      </c>
    </row>
    <row r="95" spans="14:14" x14ac:dyDescent="0.25">
      <c r="N95" s="85">
        <v>40299</v>
      </c>
    </row>
    <row r="96" spans="14:14" x14ac:dyDescent="0.25">
      <c r="N96" s="85">
        <v>40269</v>
      </c>
    </row>
    <row r="97" spans="14:14" x14ac:dyDescent="0.25">
      <c r="N97" s="85">
        <v>40238</v>
      </c>
    </row>
    <row r="98" spans="14:14" x14ac:dyDescent="0.25">
      <c r="N98" s="85">
        <v>40210</v>
      </c>
    </row>
    <row r="99" spans="14:14" x14ac:dyDescent="0.25">
      <c r="N99" s="85">
        <v>40179</v>
      </c>
    </row>
    <row r="100" spans="14:14" x14ac:dyDescent="0.25">
      <c r="N100" s="85">
        <v>40148</v>
      </c>
    </row>
    <row r="101" spans="14:14" x14ac:dyDescent="0.25">
      <c r="N101" s="85">
        <v>40118</v>
      </c>
    </row>
    <row r="102" spans="14:14" x14ac:dyDescent="0.25">
      <c r="N102" s="85">
        <v>40087</v>
      </c>
    </row>
    <row r="103" spans="14:14" x14ac:dyDescent="0.25">
      <c r="N103" s="85">
        <v>40057</v>
      </c>
    </row>
    <row r="104" spans="14:14" x14ac:dyDescent="0.25">
      <c r="N104" s="85">
        <v>40026</v>
      </c>
    </row>
    <row r="105" spans="14:14" x14ac:dyDescent="0.25">
      <c r="N105" s="85">
        <v>39995</v>
      </c>
    </row>
    <row r="106" spans="14:14" x14ac:dyDescent="0.25">
      <c r="N106" s="85">
        <v>39965</v>
      </c>
    </row>
    <row r="107" spans="14:14" x14ac:dyDescent="0.25">
      <c r="N107" s="85">
        <v>39934</v>
      </c>
    </row>
    <row r="108" spans="14:14" x14ac:dyDescent="0.25">
      <c r="N108" s="85">
        <v>39904</v>
      </c>
    </row>
    <row r="109" spans="14:14" x14ac:dyDescent="0.25">
      <c r="N109" s="85">
        <v>39873</v>
      </c>
    </row>
    <row r="110" spans="14:14" x14ac:dyDescent="0.25">
      <c r="N110" s="85">
        <v>39845</v>
      </c>
    </row>
    <row r="111" spans="14:14" x14ac:dyDescent="0.25">
      <c r="N111" s="85">
        <v>39814</v>
      </c>
    </row>
    <row r="112" spans="14:14" x14ac:dyDescent="0.25">
      <c r="N112" s="85">
        <v>39783</v>
      </c>
    </row>
    <row r="113" spans="14:14" x14ac:dyDescent="0.25">
      <c r="N113" s="85">
        <v>39753</v>
      </c>
    </row>
    <row r="114" spans="14:14" x14ac:dyDescent="0.25">
      <c r="N114" s="85">
        <v>39722</v>
      </c>
    </row>
    <row r="115" spans="14:14" x14ac:dyDescent="0.25">
      <c r="N115" s="85">
        <v>39692</v>
      </c>
    </row>
    <row r="116" spans="14:14" x14ac:dyDescent="0.25">
      <c r="N116" s="85">
        <v>39661</v>
      </c>
    </row>
    <row r="117" spans="14:14" x14ac:dyDescent="0.25">
      <c r="N117" s="85">
        <v>39630</v>
      </c>
    </row>
    <row r="118" spans="14:14" x14ac:dyDescent="0.25">
      <c r="N118" s="85">
        <v>39600</v>
      </c>
    </row>
    <row r="119" spans="14:14" x14ac:dyDescent="0.25">
      <c r="N119" s="85">
        <v>39569</v>
      </c>
    </row>
    <row r="120" spans="14:14" x14ac:dyDescent="0.25">
      <c r="N120" s="85">
        <v>39539</v>
      </c>
    </row>
    <row r="121" spans="14:14" x14ac:dyDescent="0.25">
      <c r="N121" s="85">
        <v>39508</v>
      </c>
    </row>
    <row r="122" spans="14:14" x14ac:dyDescent="0.25">
      <c r="N122" s="85">
        <v>39479</v>
      </c>
    </row>
    <row r="123" spans="14:14" x14ac:dyDescent="0.25">
      <c r="N123" s="85">
        <v>39448</v>
      </c>
    </row>
    <row r="124" spans="14:14" x14ac:dyDescent="0.25">
      <c r="N124" s="85">
        <v>39417</v>
      </c>
    </row>
    <row r="125" spans="14:14" x14ac:dyDescent="0.25">
      <c r="N125" s="85">
        <v>39387</v>
      </c>
    </row>
    <row r="126" spans="14:14" x14ac:dyDescent="0.25">
      <c r="N126" s="85">
        <v>39356</v>
      </c>
    </row>
    <row r="127" spans="14:14" x14ac:dyDescent="0.25">
      <c r="N127" s="85">
        <v>39326</v>
      </c>
    </row>
    <row r="128" spans="14:14" x14ac:dyDescent="0.25">
      <c r="N128" s="85">
        <v>39295</v>
      </c>
    </row>
    <row r="129" spans="14:14" x14ac:dyDescent="0.25">
      <c r="N129" s="85">
        <v>39264</v>
      </c>
    </row>
    <row r="130" spans="14:14" x14ac:dyDescent="0.25">
      <c r="N130" s="85">
        <v>39234</v>
      </c>
    </row>
    <row r="131" spans="14:14" x14ac:dyDescent="0.25">
      <c r="N131" s="85">
        <v>39203</v>
      </c>
    </row>
    <row r="132" spans="14:14" x14ac:dyDescent="0.25">
      <c r="N132" s="85">
        <v>39173</v>
      </c>
    </row>
    <row r="133" spans="14:14" x14ac:dyDescent="0.25">
      <c r="N133" s="85">
        <v>39142</v>
      </c>
    </row>
    <row r="134" spans="14:14" x14ac:dyDescent="0.25">
      <c r="N134" s="85">
        <v>39114</v>
      </c>
    </row>
    <row r="135" spans="14:14" x14ac:dyDescent="0.25">
      <c r="N135" s="85">
        <v>39083</v>
      </c>
    </row>
    <row r="136" spans="14:14" x14ac:dyDescent="0.25">
      <c r="N136" s="85">
        <v>39052</v>
      </c>
    </row>
    <row r="137" spans="14:14" x14ac:dyDescent="0.25">
      <c r="N137" s="85">
        <v>39022</v>
      </c>
    </row>
    <row r="138" spans="14:14" x14ac:dyDescent="0.25">
      <c r="N138" s="85">
        <v>38991</v>
      </c>
    </row>
    <row r="139" spans="14:14" x14ac:dyDescent="0.25">
      <c r="N139" s="85">
        <v>38961</v>
      </c>
    </row>
    <row r="140" spans="14:14" x14ac:dyDescent="0.25">
      <c r="N140" s="85">
        <v>38930</v>
      </c>
    </row>
    <row r="141" spans="14:14" x14ac:dyDescent="0.25">
      <c r="N141" s="85">
        <v>38899</v>
      </c>
    </row>
    <row r="142" spans="14:14" x14ac:dyDescent="0.25">
      <c r="N142" s="85">
        <v>38869</v>
      </c>
    </row>
    <row r="143" spans="14:14" x14ac:dyDescent="0.25">
      <c r="N143" s="85">
        <v>38838</v>
      </c>
    </row>
    <row r="144" spans="14:14" x14ac:dyDescent="0.25">
      <c r="N144" s="85">
        <v>38808</v>
      </c>
    </row>
    <row r="145" spans="14:14" x14ac:dyDescent="0.25">
      <c r="N145" s="85">
        <v>38777</v>
      </c>
    </row>
    <row r="146" spans="14:14" x14ac:dyDescent="0.25">
      <c r="N146" s="85">
        <v>38749</v>
      </c>
    </row>
    <row r="147" spans="14:14" x14ac:dyDescent="0.25">
      <c r="N147" s="85">
        <v>38718</v>
      </c>
    </row>
    <row r="148" spans="14:14" x14ac:dyDescent="0.25">
      <c r="N148" s="85">
        <v>38687</v>
      </c>
    </row>
    <row r="149" spans="14:14" x14ac:dyDescent="0.25">
      <c r="N149" s="85">
        <v>38657</v>
      </c>
    </row>
    <row r="150" spans="14:14" x14ac:dyDescent="0.25">
      <c r="N150" s="85">
        <v>38626</v>
      </c>
    </row>
    <row r="151" spans="14:14" x14ac:dyDescent="0.25">
      <c r="N151" s="85">
        <v>38596</v>
      </c>
    </row>
    <row r="152" spans="14:14" x14ac:dyDescent="0.25">
      <c r="N152" s="85">
        <v>38565</v>
      </c>
    </row>
    <row r="153" spans="14:14" x14ac:dyDescent="0.25">
      <c r="N153" s="85">
        <v>38534</v>
      </c>
    </row>
    <row r="154" spans="14:14" x14ac:dyDescent="0.25">
      <c r="N154" s="85">
        <v>38504</v>
      </c>
    </row>
    <row r="155" spans="14:14" x14ac:dyDescent="0.25">
      <c r="N155" s="85">
        <v>38473</v>
      </c>
    </row>
    <row r="156" spans="14:14" x14ac:dyDescent="0.25">
      <c r="N156" s="85">
        <v>38443</v>
      </c>
    </row>
    <row r="157" spans="14:14" x14ac:dyDescent="0.25">
      <c r="N157" s="85">
        <v>38412</v>
      </c>
    </row>
    <row r="158" spans="14:14" x14ac:dyDescent="0.25">
      <c r="N158" s="85">
        <v>38384</v>
      </c>
    </row>
    <row r="159" spans="14:14" x14ac:dyDescent="0.25">
      <c r="N159" s="85">
        <v>38353</v>
      </c>
    </row>
    <row r="160" spans="14:14" x14ac:dyDescent="0.25">
      <c r="N160" s="85">
        <v>38322</v>
      </c>
    </row>
    <row r="161" spans="14:14" x14ac:dyDescent="0.25">
      <c r="N161" s="85">
        <v>38292</v>
      </c>
    </row>
    <row r="162" spans="14:14" x14ac:dyDescent="0.25">
      <c r="N162" s="85">
        <v>38261</v>
      </c>
    </row>
    <row r="163" spans="14:14" x14ac:dyDescent="0.25">
      <c r="N163" s="85">
        <v>38231</v>
      </c>
    </row>
    <row r="164" spans="14:14" x14ac:dyDescent="0.25">
      <c r="N164" s="85">
        <v>38200</v>
      </c>
    </row>
    <row r="165" spans="14:14" x14ac:dyDescent="0.25">
      <c r="N165" s="85">
        <v>38169</v>
      </c>
    </row>
    <row r="166" spans="14:14" x14ac:dyDescent="0.25">
      <c r="N166" s="85">
        <v>38139</v>
      </c>
    </row>
    <row r="167" spans="14:14" x14ac:dyDescent="0.25">
      <c r="N167" s="85">
        <v>38108</v>
      </c>
    </row>
    <row r="168" spans="14:14" x14ac:dyDescent="0.25">
      <c r="N168" s="85">
        <v>38078</v>
      </c>
    </row>
    <row r="169" spans="14:14" x14ac:dyDescent="0.25">
      <c r="N169" s="85">
        <v>38047</v>
      </c>
    </row>
    <row r="170" spans="14:14" x14ac:dyDescent="0.25">
      <c r="N170" s="85">
        <v>38018</v>
      </c>
    </row>
    <row r="171" spans="14:14" x14ac:dyDescent="0.25">
      <c r="N171" s="85">
        <v>37987</v>
      </c>
    </row>
    <row r="172" spans="14:14" x14ac:dyDescent="0.25">
      <c r="N172" s="85">
        <v>37956</v>
      </c>
    </row>
    <row r="173" spans="14:14" x14ac:dyDescent="0.25">
      <c r="N173" s="85">
        <v>37926</v>
      </c>
    </row>
    <row r="174" spans="14:14" x14ac:dyDescent="0.25">
      <c r="N174" s="85">
        <v>37895</v>
      </c>
    </row>
    <row r="175" spans="14:14" x14ac:dyDescent="0.25">
      <c r="N175" s="85">
        <v>37865</v>
      </c>
    </row>
    <row r="176" spans="14:14" x14ac:dyDescent="0.25">
      <c r="N176" s="85">
        <v>37834</v>
      </c>
    </row>
    <row r="177" spans="14:14" x14ac:dyDescent="0.25">
      <c r="N177" s="85">
        <v>37803</v>
      </c>
    </row>
    <row r="178" spans="14:14" x14ac:dyDescent="0.25">
      <c r="N178" s="85">
        <v>37773</v>
      </c>
    </row>
    <row r="179" spans="14:14" x14ac:dyDescent="0.25">
      <c r="N179" s="85">
        <v>37742</v>
      </c>
    </row>
    <row r="180" spans="14:14" x14ac:dyDescent="0.25">
      <c r="N180" s="85">
        <v>37712</v>
      </c>
    </row>
    <row r="181" spans="14:14" x14ac:dyDescent="0.25">
      <c r="N181" s="85">
        <v>37681</v>
      </c>
    </row>
    <row r="182" spans="14:14" x14ac:dyDescent="0.25">
      <c r="N182" s="85">
        <v>37653</v>
      </c>
    </row>
    <row r="183" spans="14:14" x14ac:dyDescent="0.25">
      <c r="N183" s="85">
        <v>37622</v>
      </c>
    </row>
    <row r="184" spans="14:14" x14ac:dyDescent="0.25">
      <c r="N184" s="85">
        <v>37591</v>
      </c>
    </row>
    <row r="185" spans="14:14" x14ac:dyDescent="0.25">
      <c r="N185" s="85">
        <v>37561</v>
      </c>
    </row>
    <row r="186" spans="14:14" x14ac:dyDescent="0.25">
      <c r="N186" s="85">
        <v>37530</v>
      </c>
    </row>
    <row r="187" spans="14:14" x14ac:dyDescent="0.25">
      <c r="N187" s="85">
        <v>37500</v>
      </c>
    </row>
    <row r="188" spans="14:14" x14ac:dyDescent="0.25">
      <c r="N188" s="85">
        <v>37469</v>
      </c>
    </row>
    <row r="189" spans="14:14" x14ac:dyDescent="0.25">
      <c r="N189" s="85">
        <v>37438</v>
      </c>
    </row>
    <row r="190" spans="14:14" x14ac:dyDescent="0.25">
      <c r="N190" s="85">
        <v>37408</v>
      </c>
    </row>
    <row r="191" spans="14:14" x14ac:dyDescent="0.25">
      <c r="N191" s="85">
        <v>37377</v>
      </c>
    </row>
    <row r="192" spans="14:14" x14ac:dyDescent="0.25">
      <c r="N192" s="85">
        <v>37347</v>
      </c>
    </row>
    <row r="193" spans="14:14" x14ac:dyDescent="0.25">
      <c r="N193" s="85">
        <v>37316</v>
      </c>
    </row>
    <row r="194" spans="14:14" x14ac:dyDescent="0.25">
      <c r="N194" s="85">
        <v>37288</v>
      </c>
    </row>
    <row r="195" spans="14:14" x14ac:dyDescent="0.25">
      <c r="N195" s="85">
        <v>37257</v>
      </c>
    </row>
    <row r="196" spans="14:14" x14ac:dyDescent="0.25">
      <c r="N196" s="85">
        <v>37226</v>
      </c>
    </row>
    <row r="197" spans="14:14" x14ac:dyDescent="0.25">
      <c r="N197" s="85">
        <v>37196</v>
      </c>
    </row>
    <row r="198" spans="14:14" x14ac:dyDescent="0.25">
      <c r="N198" s="85">
        <v>37165</v>
      </c>
    </row>
    <row r="199" spans="14:14" x14ac:dyDescent="0.25">
      <c r="N199" s="85">
        <v>37135</v>
      </c>
    </row>
    <row r="200" spans="14:14" x14ac:dyDescent="0.25">
      <c r="N200" s="85">
        <v>37104</v>
      </c>
    </row>
    <row r="201" spans="14:14" x14ac:dyDescent="0.25">
      <c r="N201" s="85">
        <v>37073</v>
      </c>
    </row>
    <row r="202" spans="14:14" x14ac:dyDescent="0.25">
      <c r="N202" s="85">
        <v>37043</v>
      </c>
    </row>
    <row r="203" spans="14:14" x14ac:dyDescent="0.25">
      <c r="N203" s="85">
        <v>37012</v>
      </c>
    </row>
    <row r="204" spans="14:14" x14ac:dyDescent="0.25">
      <c r="N204" s="85">
        <v>36982</v>
      </c>
    </row>
    <row r="205" spans="14:14" x14ac:dyDescent="0.25">
      <c r="N205" s="85">
        <v>36951</v>
      </c>
    </row>
    <row r="206" spans="14:14" x14ac:dyDescent="0.25">
      <c r="N206" s="85">
        <v>36923</v>
      </c>
    </row>
    <row r="207" spans="14:14" x14ac:dyDescent="0.25">
      <c r="N207" s="85">
        <v>36892</v>
      </c>
    </row>
    <row r="208" spans="14:14" x14ac:dyDescent="0.25">
      <c r="N208" s="85">
        <v>36861</v>
      </c>
    </row>
    <row r="209" spans="14:14" x14ac:dyDescent="0.25">
      <c r="N209" s="85">
        <v>36831</v>
      </c>
    </row>
    <row r="210" spans="14:14" x14ac:dyDescent="0.25">
      <c r="N210" s="85">
        <v>36800</v>
      </c>
    </row>
    <row r="211" spans="14:14" x14ac:dyDescent="0.25">
      <c r="N211" s="85">
        <v>36770</v>
      </c>
    </row>
    <row r="212" spans="14:14" x14ac:dyDescent="0.25">
      <c r="N212" s="85">
        <v>36739</v>
      </c>
    </row>
    <row r="213" spans="14:14" x14ac:dyDescent="0.25">
      <c r="N213" s="85">
        <v>36708</v>
      </c>
    </row>
    <row r="214" spans="14:14" x14ac:dyDescent="0.25">
      <c r="N214" s="85">
        <v>36678</v>
      </c>
    </row>
    <row r="215" spans="14:14" x14ac:dyDescent="0.25">
      <c r="N215" s="85">
        <v>36647</v>
      </c>
    </row>
    <row r="216" spans="14:14" x14ac:dyDescent="0.25">
      <c r="N216" s="85">
        <v>36617</v>
      </c>
    </row>
    <row r="217" spans="14:14" x14ac:dyDescent="0.25">
      <c r="N217" s="85">
        <v>36586</v>
      </c>
    </row>
    <row r="218" spans="14:14" x14ac:dyDescent="0.25">
      <c r="N218" s="85">
        <v>36557</v>
      </c>
    </row>
    <row r="219" spans="14:14" x14ac:dyDescent="0.25">
      <c r="N219" s="85">
        <v>36526</v>
      </c>
    </row>
    <row r="220" spans="14:14" x14ac:dyDescent="0.25">
      <c r="N220" s="85">
        <v>36495</v>
      </c>
    </row>
    <row r="221" spans="14:14" x14ac:dyDescent="0.25">
      <c r="N221" s="85">
        <v>36465</v>
      </c>
    </row>
    <row r="222" spans="14:14" x14ac:dyDescent="0.25">
      <c r="N222" s="85">
        <v>36434</v>
      </c>
    </row>
    <row r="223" spans="14:14" x14ac:dyDescent="0.25">
      <c r="N223" s="85">
        <v>36404</v>
      </c>
    </row>
    <row r="224" spans="14:14" x14ac:dyDescent="0.25">
      <c r="N224" s="85">
        <v>36373</v>
      </c>
    </row>
    <row r="225" spans="14:14" x14ac:dyDescent="0.25">
      <c r="N225" s="85">
        <v>36342</v>
      </c>
    </row>
    <row r="226" spans="14:14" x14ac:dyDescent="0.25">
      <c r="N226" s="85">
        <v>36312</v>
      </c>
    </row>
    <row r="227" spans="14:14" x14ac:dyDescent="0.25">
      <c r="N227" s="85">
        <v>36281</v>
      </c>
    </row>
    <row r="228" spans="14:14" x14ac:dyDescent="0.25">
      <c r="N228" s="85">
        <v>36251</v>
      </c>
    </row>
    <row r="229" spans="14:14" x14ac:dyDescent="0.25">
      <c r="N229" s="85">
        <v>36220</v>
      </c>
    </row>
    <row r="230" spans="14:14" x14ac:dyDescent="0.25">
      <c r="N230" s="85">
        <v>36192</v>
      </c>
    </row>
    <row r="231" spans="14:14" x14ac:dyDescent="0.25">
      <c r="N231" s="85">
        <v>36161</v>
      </c>
    </row>
    <row r="232" spans="14:14" x14ac:dyDescent="0.25">
      <c r="N232" s="85">
        <v>36130</v>
      </c>
    </row>
    <row r="233" spans="14:14" x14ac:dyDescent="0.25">
      <c r="N233" s="85">
        <v>36100</v>
      </c>
    </row>
    <row r="234" spans="14:14" x14ac:dyDescent="0.25">
      <c r="N234" s="85">
        <v>36069</v>
      </c>
    </row>
    <row r="235" spans="14:14" x14ac:dyDescent="0.25">
      <c r="N235" s="85">
        <v>36039</v>
      </c>
    </row>
    <row r="236" spans="14:14" x14ac:dyDescent="0.25">
      <c r="N236" s="85">
        <v>36008</v>
      </c>
    </row>
    <row r="237" spans="14:14" x14ac:dyDescent="0.25">
      <c r="N237" s="85">
        <v>35977</v>
      </c>
    </row>
    <row r="238" spans="14:14" x14ac:dyDescent="0.25">
      <c r="N238" s="85">
        <v>35947</v>
      </c>
    </row>
    <row r="239" spans="14:14" x14ac:dyDescent="0.25">
      <c r="N239" s="85">
        <v>35916</v>
      </c>
    </row>
    <row r="240" spans="14:14" x14ac:dyDescent="0.25">
      <c r="N240" s="85">
        <v>35886</v>
      </c>
    </row>
    <row r="241" spans="14:14" x14ac:dyDescent="0.25">
      <c r="N241" s="85">
        <v>35855</v>
      </c>
    </row>
    <row r="242" spans="14:14" x14ac:dyDescent="0.25">
      <c r="N242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6.75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6.75" hidden="1" customHeight="1" x14ac:dyDescent="0.25">
      <c r="N6" s="85">
        <v>42979</v>
      </c>
    </row>
    <row r="7" spans="2:14" ht="6.75" hidden="1" customHeight="1" x14ac:dyDescent="0.25">
      <c r="N7" s="85">
        <v>42948</v>
      </c>
    </row>
    <row r="8" spans="2:14" ht="6.75" hidden="1" customHeight="1" x14ac:dyDescent="0.25">
      <c r="N8" s="85">
        <v>42917</v>
      </c>
    </row>
    <row r="9" spans="2:14" ht="6.75" hidden="1" customHeight="1" x14ac:dyDescent="0.25">
      <c r="N9" s="85">
        <v>42887</v>
      </c>
    </row>
    <row r="10" spans="2:14" ht="6.75" hidden="1" customHeight="1" x14ac:dyDescent="0.25">
      <c r="N10" s="85">
        <v>42856</v>
      </c>
    </row>
    <row r="11" spans="2:14" ht="6.7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103">
        <v>43070</v>
      </c>
      <c r="H19" s="103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104">
        <v>43101</v>
      </c>
      <c r="H21" s="104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105">
        <v>43132</v>
      </c>
      <c r="H22" s="105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107">
        <v>0.99581467112979416</v>
      </c>
      <c r="G26" s="107"/>
      <c r="H26" s="107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101">
        <v>0.99479059555060922</v>
      </c>
      <c r="G27" s="101"/>
      <c r="H27" s="101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101">
        <v>1.0206728492262356</v>
      </c>
      <c r="G28" s="101"/>
      <c r="H28" s="101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101">
        <v>1.0226814429762587</v>
      </c>
      <c r="G29" s="101"/>
      <c r="H29" s="101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85">
        <v>42217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6.75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6.75" hidden="1" customHeight="1" x14ac:dyDescent="0.25">
      <c r="N6" s="85">
        <v>42948</v>
      </c>
    </row>
    <row r="7" spans="2:14" ht="6.75" hidden="1" customHeight="1" x14ac:dyDescent="0.25">
      <c r="N7" s="85">
        <v>42917</v>
      </c>
    </row>
    <row r="8" spans="2:14" ht="6.75" hidden="1" customHeight="1" x14ac:dyDescent="0.25">
      <c r="N8" s="85">
        <v>42887</v>
      </c>
    </row>
    <row r="9" spans="2:14" ht="6.75" hidden="1" customHeight="1" x14ac:dyDescent="0.25">
      <c r="N9" s="85">
        <v>42856</v>
      </c>
    </row>
    <row r="10" spans="2:14" ht="6.75" hidden="1" customHeight="1" x14ac:dyDescent="0.25">
      <c r="N10" s="85">
        <v>42826</v>
      </c>
    </row>
    <row r="11" spans="2:14" ht="6.7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103">
        <v>43040</v>
      </c>
      <c r="H19" s="103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104">
        <v>43070</v>
      </c>
      <c r="H21" s="104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105">
        <v>43101</v>
      </c>
      <c r="H22" s="105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107">
        <v>0.99670192934820312</v>
      </c>
      <c r="G26" s="107"/>
      <c r="H26" s="107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101">
        <v>0.99136604677750884</v>
      </c>
      <c r="G27" s="101"/>
      <c r="H27" s="101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101">
        <v>1.0194512623964556</v>
      </c>
      <c r="G28" s="101"/>
      <c r="H28" s="101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101">
        <v>1.0243983647011161</v>
      </c>
      <c r="G29" s="101"/>
      <c r="H29" s="101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85">
        <v>42186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6.75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6.75" hidden="1" customHeight="1" x14ac:dyDescent="0.25">
      <c r="N6" s="57">
        <v>42917</v>
      </c>
    </row>
    <row r="7" spans="2:14" ht="6.75" hidden="1" customHeight="1" x14ac:dyDescent="0.25">
      <c r="N7" s="57">
        <v>42887</v>
      </c>
    </row>
    <row r="8" spans="2:14" ht="6.75" hidden="1" customHeight="1" x14ac:dyDescent="0.25">
      <c r="N8" s="57">
        <v>42856</v>
      </c>
    </row>
    <row r="9" spans="2:14" ht="6.75" hidden="1" customHeight="1" x14ac:dyDescent="0.25">
      <c r="N9" s="57">
        <v>42826</v>
      </c>
    </row>
    <row r="10" spans="2:14" ht="6.75" hidden="1" customHeight="1" x14ac:dyDescent="0.25">
      <c r="N10" s="57">
        <v>42795</v>
      </c>
    </row>
    <row r="11" spans="2:14" ht="6.7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103">
        <v>43009</v>
      </c>
      <c r="H19" s="103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104">
        <v>43040</v>
      </c>
      <c r="H21" s="104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105">
        <v>43070</v>
      </c>
      <c r="H22" s="105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107">
        <v>0.98930289889280221</v>
      </c>
      <c r="G26" s="107"/>
      <c r="H26" s="107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101">
        <v>0.98593308984127415</v>
      </c>
      <c r="G27" s="101"/>
      <c r="H27" s="101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101">
        <v>1.0183310955253306</v>
      </c>
      <c r="G28" s="101"/>
      <c r="H28" s="101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101">
        <v>1.0229898818804446</v>
      </c>
      <c r="G29" s="101"/>
      <c r="H29" s="101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57">
        <v>42156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6.75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6.75" hidden="1" customHeight="1" x14ac:dyDescent="0.25">
      <c r="N6" s="57">
        <v>42887</v>
      </c>
    </row>
    <row r="7" spans="2:14" ht="6.75" hidden="1" customHeight="1" x14ac:dyDescent="0.25">
      <c r="N7" s="57">
        <v>42856</v>
      </c>
    </row>
    <row r="8" spans="2:14" ht="6.75" hidden="1" customHeight="1" x14ac:dyDescent="0.25">
      <c r="N8" s="57">
        <v>42826</v>
      </c>
    </row>
    <row r="9" spans="2:14" ht="6.75" hidden="1" customHeight="1" x14ac:dyDescent="0.25">
      <c r="N9" s="57">
        <v>42795</v>
      </c>
    </row>
    <row r="10" spans="2:14" ht="6.75" hidden="1" customHeight="1" x14ac:dyDescent="0.25">
      <c r="N10" s="57">
        <v>42767</v>
      </c>
    </row>
    <row r="11" spans="2:14" ht="6.7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103">
        <v>42979</v>
      </c>
      <c r="H19" s="103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104">
        <v>43009</v>
      </c>
      <c r="H21" s="104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105">
        <v>43040</v>
      </c>
      <c r="H22" s="105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107">
        <v>0.98964100346020756</v>
      </c>
      <c r="G26" s="107"/>
      <c r="H26" s="107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101">
        <v>0.98554713545868888</v>
      </c>
      <c r="G27" s="101"/>
      <c r="H27" s="101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101">
        <v>1.0163021505267114</v>
      </c>
      <c r="G28" s="101"/>
      <c r="H28" s="101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101">
        <v>1.022497232786048</v>
      </c>
      <c r="G29" s="101"/>
      <c r="H29" s="101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57">
        <v>42125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103">
        <v>42948</v>
      </c>
      <c r="H19" s="103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104">
        <v>42979</v>
      </c>
      <c r="H21" s="104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105">
        <v>43009</v>
      </c>
      <c r="H22" s="105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7">
        <v>0.98386934774311485</v>
      </c>
      <c r="G26" s="107"/>
      <c r="H26" s="107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101">
        <v>0.98288748356472377</v>
      </c>
      <c r="G27" s="101"/>
      <c r="H27" s="101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101">
        <v>1.0173175929013525</v>
      </c>
      <c r="G28" s="101"/>
      <c r="H28" s="101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101">
        <v>1.0208839447366742</v>
      </c>
      <c r="G29" s="101"/>
      <c r="H29" s="101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42095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103">
        <v>42917</v>
      </c>
      <c r="H19" s="103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104">
        <v>42948</v>
      </c>
      <c r="H21" s="104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105">
        <v>42979</v>
      </c>
      <c r="H22" s="105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7">
        <v>0.98578735978248044</v>
      </c>
      <c r="G26" s="107"/>
      <c r="H26" s="107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101">
        <v>0.98338784158034709</v>
      </c>
      <c r="G27" s="101"/>
      <c r="H27" s="101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101">
        <v>1.0207774142755746</v>
      </c>
      <c r="G28" s="101"/>
      <c r="H28" s="101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101">
        <v>1.0209778980520554</v>
      </c>
      <c r="G29" s="101"/>
      <c r="H29" s="101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42095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showGridLines="0" zoomScale="95" zoomScaleNormal="95" zoomScaleSheetLayoutView="50" workbookViewId="0">
      <selection activeCell="F28" sqref="F28:H2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9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99">
        <v>43497</v>
      </c>
    </row>
    <row r="2" spans="2:14" ht="9.75" customHeight="1" x14ac:dyDescent="0.25">
      <c r="N2" s="99">
        <v>43466</v>
      </c>
    </row>
    <row r="3" spans="2:14" ht="9" hidden="1" customHeight="1" x14ac:dyDescent="0.25">
      <c r="N3" s="99">
        <v>43435</v>
      </c>
    </row>
    <row r="4" spans="2:14" ht="6.75" hidden="1" customHeight="1" x14ac:dyDescent="0.25">
      <c r="N4" s="99">
        <v>43405</v>
      </c>
    </row>
    <row r="5" spans="2:14" ht="3" customHeight="1" x14ac:dyDescent="0.25">
      <c r="N5" s="99">
        <v>43374</v>
      </c>
    </row>
    <row r="6" spans="2:14" ht="20.25" hidden="1" customHeight="1" x14ac:dyDescent="0.25">
      <c r="N6" s="99">
        <v>43344</v>
      </c>
    </row>
    <row r="7" spans="2:14" ht="15" hidden="1" customHeight="1" x14ac:dyDescent="0.25">
      <c r="N7" s="99">
        <v>43313</v>
      </c>
    </row>
    <row r="8" spans="2:14" ht="14.25" hidden="1" customHeight="1" x14ac:dyDescent="0.25">
      <c r="N8" s="99">
        <v>43282</v>
      </c>
    </row>
    <row r="9" spans="2:14" ht="14.25" hidden="1" customHeight="1" x14ac:dyDescent="0.25">
      <c r="N9" s="99">
        <v>43252</v>
      </c>
    </row>
    <row r="10" spans="2:14" ht="14.25" hidden="1" customHeight="1" x14ac:dyDescent="0.25">
      <c r="N10" s="99">
        <v>43221</v>
      </c>
    </row>
    <row r="11" spans="2:14" ht="14.25" hidden="1" customHeight="1" x14ac:dyDescent="0.25">
      <c r="N11" s="99">
        <v>43191</v>
      </c>
    </row>
    <row r="12" spans="2:14" ht="7.5" customHeight="1" thickBot="1" x14ac:dyDescent="0.3">
      <c r="N12" s="99">
        <v>43160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9">
        <v>43132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9">
        <v>43101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9">
        <v>43070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9">
        <v>43040</v>
      </c>
    </row>
    <row r="17" spans="1:14" ht="29.25" customHeight="1" x14ac:dyDescent="0.25">
      <c r="B17" s="5"/>
      <c r="C17" s="8" t="s">
        <v>0</v>
      </c>
      <c r="K17" s="7"/>
      <c r="N17" s="99">
        <v>43009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9">
        <v>42979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43101</v>
      </c>
      <c r="F19" s="14" t="s">
        <v>11</v>
      </c>
      <c r="G19" s="103">
        <v>43435</v>
      </c>
      <c r="H19" s="103"/>
      <c r="I19" s="15"/>
      <c r="J19" s="15"/>
      <c r="K19" s="7"/>
      <c r="N19" s="99">
        <v>42948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9">
        <v>42917</v>
      </c>
    </row>
    <row r="21" spans="1:14" ht="18.75" customHeight="1" x14ac:dyDescent="0.25">
      <c r="B21" s="5"/>
      <c r="E21" s="19" t="s">
        <v>6</v>
      </c>
      <c r="F21" s="10"/>
      <c r="G21" s="104">
        <v>43466</v>
      </c>
      <c r="H21" s="104"/>
      <c r="K21" s="7"/>
      <c r="N21" s="99">
        <v>42887</v>
      </c>
    </row>
    <row r="22" spans="1:14" ht="18.75" customHeight="1" x14ac:dyDescent="0.25">
      <c r="B22" s="5"/>
      <c r="E22" s="19" t="s">
        <v>7</v>
      </c>
      <c r="F22" s="10"/>
      <c r="G22" s="105">
        <v>43497</v>
      </c>
      <c r="H22" s="105"/>
      <c r="K22" s="7"/>
      <c r="N22" s="99">
        <v>42856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9">
        <v>42826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9">
        <v>42795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9">
        <v>42767</v>
      </c>
    </row>
    <row r="26" spans="1:14" ht="22.5" customHeight="1" x14ac:dyDescent="0.25">
      <c r="B26" s="5"/>
      <c r="D26" s="26"/>
      <c r="E26" s="27" t="s">
        <v>1</v>
      </c>
      <c r="F26" s="107">
        <v>1.0709935597207676</v>
      </c>
      <c r="G26" s="107"/>
      <c r="H26" s="107"/>
      <c r="I26" s="28"/>
      <c r="K26" s="7"/>
      <c r="N26" s="99">
        <v>42736</v>
      </c>
    </row>
    <row r="27" spans="1:14" ht="22.5" customHeight="1" x14ac:dyDescent="0.25">
      <c r="B27" s="5"/>
      <c r="D27" s="26"/>
      <c r="E27" s="27" t="s">
        <v>2</v>
      </c>
      <c r="F27" s="101">
        <v>1.0753687340296325</v>
      </c>
      <c r="G27" s="101"/>
      <c r="H27" s="101"/>
      <c r="K27" s="7"/>
      <c r="N27" s="99">
        <v>42705</v>
      </c>
    </row>
    <row r="28" spans="1:14" ht="22.5" customHeight="1" x14ac:dyDescent="0.25">
      <c r="B28" s="5"/>
      <c r="D28" s="26"/>
      <c r="E28" s="27" t="s">
        <v>3</v>
      </c>
      <c r="F28" s="101">
        <v>1.0343372490541194</v>
      </c>
      <c r="G28" s="101"/>
      <c r="H28" s="101"/>
      <c r="K28" s="7"/>
      <c r="N28" s="99">
        <v>42675</v>
      </c>
    </row>
    <row r="29" spans="1:14" ht="22.5" customHeight="1" x14ac:dyDescent="0.25">
      <c r="B29" s="5"/>
      <c r="D29" s="26"/>
      <c r="E29" s="27" t="s">
        <v>4</v>
      </c>
      <c r="F29" s="101">
        <v>1.0301848779331595</v>
      </c>
      <c r="G29" s="101"/>
      <c r="H29" s="101"/>
      <c r="K29" s="7"/>
      <c r="N29" s="99">
        <v>42644</v>
      </c>
    </row>
    <row r="30" spans="1:14" ht="6.75" customHeight="1" x14ac:dyDescent="0.25">
      <c r="B30" s="5"/>
      <c r="D30" s="6"/>
      <c r="G30" s="29"/>
      <c r="H30" s="30"/>
      <c r="K30" s="7"/>
      <c r="N30" s="99">
        <v>42614</v>
      </c>
    </row>
    <row r="31" spans="1:14" ht="18.75" customHeight="1" x14ac:dyDescent="0.25">
      <c r="B31" s="5"/>
      <c r="D31" s="31" t="s">
        <v>5</v>
      </c>
      <c r="E31" s="102" t="s">
        <v>12</v>
      </c>
      <c r="F31" s="102"/>
      <c r="G31" s="102"/>
      <c r="H31" s="102"/>
      <c r="K31" s="7"/>
      <c r="N31" s="99">
        <v>42583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9">
        <v>42552</v>
      </c>
    </row>
    <row r="33" spans="2:14" ht="18.75" customHeight="1" x14ac:dyDescent="0.25">
      <c r="B33" s="5"/>
      <c r="D33" s="32"/>
      <c r="E33" s="98"/>
      <c r="F33" s="98"/>
      <c r="G33" s="98"/>
      <c r="H33" s="98"/>
      <c r="K33" s="7"/>
      <c r="N33" s="99">
        <v>42522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9">
        <v>42491</v>
      </c>
    </row>
    <row r="35" spans="2:14" x14ac:dyDescent="0.25">
      <c r="H35" s="36"/>
      <c r="I35" s="36"/>
      <c r="J35" s="36"/>
      <c r="N35" s="99">
        <v>42461</v>
      </c>
    </row>
    <row r="36" spans="2:14" ht="24" customHeight="1" x14ac:dyDescent="0.25">
      <c r="H36" s="36"/>
      <c r="I36" s="36"/>
      <c r="J36" s="36"/>
      <c r="N36" s="99">
        <v>42430</v>
      </c>
    </row>
    <row r="37" spans="2:14" ht="24" customHeight="1" x14ac:dyDescent="0.25">
      <c r="N37" s="99">
        <v>42401</v>
      </c>
    </row>
    <row r="38" spans="2:14" ht="24" customHeight="1" x14ac:dyDescent="0.25">
      <c r="N38" s="99">
        <v>42370</v>
      </c>
    </row>
    <row r="39" spans="2:14" ht="24" customHeight="1" x14ac:dyDescent="0.25">
      <c r="N39" s="99">
        <v>42339</v>
      </c>
    </row>
    <row r="40" spans="2:14" ht="23.25" customHeight="1" x14ac:dyDescent="0.25">
      <c r="N40" s="99">
        <v>42309</v>
      </c>
    </row>
    <row r="41" spans="2:14" ht="2.25" customHeight="1" x14ac:dyDescent="0.25">
      <c r="N41" s="99">
        <v>42278</v>
      </c>
    </row>
    <row r="42" spans="2:14" ht="10.5" customHeight="1" x14ac:dyDescent="0.25">
      <c r="N42" s="99">
        <v>42248</v>
      </c>
    </row>
    <row r="43" spans="2:14" x14ac:dyDescent="0.25">
      <c r="N43" s="99">
        <v>42217</v>
      </c>
    </row>
    <row r="44" spans="2:14" ht="9" customHeight="1" x14ac:dyDescent="0.25">
      <c r="N44" s="99">
        <v>42186</v>
      </c>
    </row>
    <row r="45" spans="2:14" ht="10.5" customHeight="1" x14ac:dyDescent="0.25">
      <c r="N45" s="99">
        <v>42156</v>
      </c>
    </row>
    <row r="46" spans="2:14" x14ac:dyDescent="0.25">
      <c r="N46" s="99">
        <v>42125</v>
      </c>
    </row>
    <row r="47" spans="2:14" ht="13.5" customHeight="1" x14ac:dyDescent="0.25">
      <c r="N47" s="99">
        <v>42095</v>
      </c>
    </row>
    <row r="48" spans="2:14" ht="10.5" customHeight="1" x14ac:dyDescent="0.25">
      <c r="N48" s="99">
        <v>42064</v>
      </c>
    </row>
    <row r="49" spans="3:14" x14ac:dyDescent="0.25">
      <c r="N49" s="99">
        <v>42036</v>
      </c>
    </row>
    <row r="50" spans="3:14" x14ac:dyDescent="0.25">
      <c r="N50" s="99">
        <v>42005</v>
      </c>
    </row>
    <row r="51" spans="3:14" x14ac:dyDescent="0.25">
      <c r="N51" s="99">
        <v>41974</v>
      </c>
    </row>
    <row r="52" spans="3:14" ht="13.5" customHeight="1" x14ac:dyDescent="0.25">
      <c r="N52" s="99">
        <v>41944</v>
      </c>
    </row>
    <row r="53" spans="3:14" ht="10.5" customHeight="1" x14ac:dyDescent="0.25">
      <c r="N53" s="99">
        <v>41913</v>
      </c>
    </row>
    <row r="54" spans="3:14" x14ac:dyDescent="0.25">
      <c r="N54" s="99">
        <v>41883</v>
      </c>
    </row>
    <row r="55" spans="3:14" ht="9" customHeight="1" x14ac:dyDescent="0.25">
      <c r="C55" s="36"/>
      <c r="D55" s="36"/>
      <c r="E55" s="36"/>
      <c r="N55" s="99">
        <v>41852</v>
      </c>
    </row>
    <row r="56" spans="3:14" ht="10.5" customHeight="1" x14ac:dyDescent="0.25">
      <c r="C56" s="36"/>
      <c r="D56" s="36"/>
      <c r="E56" s="36"/>
      <c r="N56" s="99">
        <v>41821</v>
      </c>
    </row>
    <row r="57" spans="3:14" ht="50.25" customHeight="1" x14ac:dyDescent="0.25">
      <c r="C57" s="36"/>
      <c r="D57" s="36"/>
      <c r="E57" s="36"/>
      <c r="N57" s="99">
        <v>41791</v>
      </c>
    </row>
    <row r="58" spans="3:14" ht="23.25" customHeight="1" x14ac:dyDescent="0.25">
      <c r="C58" s="36"/>
      <c r="D58" s="36"/>
      <c r="E58" s="36"/>
      <c r="N58" s="99">
        <v>41760</v>
      </c>
    </row>
    <row r="59" spans="3:14" x14ac:dyDescent="0.25">
      <c r="C59" s="36"/>
      <c r="D59" s="36"/>
      <c r="E59" s="36"/>
      <c r="N59" s="99">
        <v>41730</v>
      </c>
    </row>
    <row r="60" spans="3:14" x14ac:dyDescent="0.25">
      <c r="N60" s="99">
        <v>41699</v>
      </c>
    </row>
    <row r="61" spans="3:14" x14ac:dyDescent="0.25">
      <c r="N61" s="99">
        <v>41671</v>
      </c>
    </row>
    <row r="62" spans="3:14" x14ac:dyDescent="0.25">
      <c r="N62" s="99">
        <v>41640</v>
      </c>
    </row>
    <row r="63" spans="3:14" x14ac:dyDescent="0.25">
      <c r="N63" s="99">
        <v>41609</v>
      </c>
    </row>
    <row r="64" spans="3:14" x14ac:dyDescent="0.25">
      <c r="N64" s="99">
        <v>41579</v>
      </c>
    </row>
    <row r="65" spans="14:14" x14ac:dyDescent="0.25">
      <c r="N65" s="99">
        <v>41548</v>
      </c>
    </row>
    <row r="66" spans="14:14" x14ac:dyDescent="0.25">
      <c r="N66" s="99">
        <v>41518</v>
      </c>
    </row>
    <row r="67" spans="14:14" x14ac:dyDescent="0.25">
      <c r="N67" s="99">
        <v>41487</v>
      </c>
    </row>
    <row r="68" spans="14:14" x14ac:dyDescent="0.25">
      <c r="N68" s="99">
        <v>41456</v>
      </c>
    </row>
    <row r="69" spans="14:14" x14ac:dyDescent="0.25">
      <c r="N69" s="99">
        <v>41426</v>
      </c>
    </row>
    <row r="70" spans="14:14" x14ac:dyDescent="0.25">
      <c r="N70" s="99">
        <v>41395</v>
      </c>
    </row>
    <row r="71" spans="14:14" x14ac:dyDescent="0.25">
      <c r="N71" s="99">
        <v>41365</v>
      </c>
    </row>
    <row r="72" spans="14:14" x14ac:dyDescent="0.25">
      <c r="N72" s="99">
        <v>41334</v>
      </c>
    </row>
    <row r="73" spans="14:14" x14ac:dyDescent="0.25">
      <c r="N73" s="99">
        <v>41306</v>
      </c>
    </row>
    <row r="74" spans="14:14" x14ac:dyDescent="0.25">
      <c r="N74" s="99">
        <v>41275</v>
      </c>
    </row>
    <row r="75" spans="14:14" x14ac:dyDescent="0.25">
      <c r="N75" s="99">
        <v>41244</v>
      </c>
    </row>
    <row r="76" spans="14:14" x14ac:dyDescent="0.25">
      <c r="N76" s="99">
        <v>41214</v>
      </c>
    </row>
    <row r="77" spans="14:14" x14ac:dyDescent="0.25">
      <c r="N77" s="99">
        <v>41183</v>
      </c>
    </row>
    <row r="78" spans="14:14" x14ac:dyDescent="0.25">
      <c r="N78" s="99">
        <v>41153</v>
      </c>
    </row>
    <row r="79" spans="14:14" x14ac:dyDescent="0.25">
      <c r="N79" s="99">
        <v>41122</v>
      </c>
    </row>
    <row r="80" spans="14:14" x14ac:dyDescent="0.25">
      <c r="N80" s="99">
        <v>41091</v>
      </c>
    </row>
    <row r="81" spans="14:14" x14ac:dyDescent="0.25">
      <c r="N81" s="99">
        <v>41061</v>
      </c>
    </row>
    <row r="82" spans="14:14" x14ac:dyDescent="0.25">
      <c r="N82" s="99">
        <v>41030</v>
      </c>
    </row>
    <row r="83" spans="14:14" x14ac:dyDescent="0.25">
      <c r="N83" s="99">
        <v>41000</v>
      </c>
    </row>
    <row r="84" spans="14:14" x14ac:dyDescent="0.25">
      <c r="N84" s="99">
        <v>40969</v>
      </c>
    </row>
    <row r="85" spans="14:14" x14ac:dyDescent="0.25">
      <c r="N85" s="99">
        <v>40940</v>
      </c>
    </row>
    <row r="86" spans="14:14" x14ac:dyDescent="0.25">
      <c r="N86" s="99">
        <v>40909</v>
      </c>
    </row>
    <row r="87" spans="14:14" x14ac:dyDescent="0.25">
      <c r="N87" s="99">
        <v>40878</v>
      </c>
    </row>
    <row r="88" spans="14:14" x14ac:dyDescent="0.25">
      <c r="N88" s="99">
        <v>40848</v>
      </c>
    </row>
    <row r="89" spans="14:14" x14ac:dyDescent="0.25">
      <c r="N89" s="99">
        <v>40817</v>
      </c>
    </row>
    <row r="90" spans="14:14" x14ac:dyDescent="0.25">
      <c r="N90" s="99">
        <v>40787</v>
      </c>
    </row>
    <row r="91" spans="14:14" x14ac:dyDescent="0.25">
      <c r="N91" s="99">
        <v>40756</v>
      </c>
    </row>
    <row r="92" spans="14:14" x14ac:dyDescent="0.25">
      <c r="N92" s="99">
        <v>40725</v>
      </c>
    </row>
    <row r="93" spans="14:14" x14ac:dyDescent="0.25">
      <c r="N93" s="99">
        <v>40695</v>
      </c>
    </row>
    <row r="94" spans="14:14" x14ac:dyDescent="0.25">
      <c r="N94" s="99">
        <v>40664</v>
      </c>
    </row>
    <row r="95" spans="14:14" x14ac:dyDescent="0.25">
      <c r="N95" s="99">
        <v>40634</v>
      </c>
    </row>
    <row r="96" spans="14:14" x14ac:dyDescent="0.25">
      <c r="N96" s="99">
        <v>40603</v>
      </c>
    </row>
    <row r="97" spans="14:14" x14ac:dyDescent="0.25">
      <c r="N97" s="99">
        <v>40575</v>
      </c>
    </row>
    <row r="98" spans="14:14" x14ac:dyDescent="0.25">
      <c r="N98" s="99">
        <v>40544</v>
      </c>
    </row>
    <row r="99" spans="14:14" x14ac:dyDescent="0.25">
      <c r="N99" s="99">
        <v>40513</v>
      </c>
    </row>
    <row r="100" spans="14:14" x14ac:dyDescent="0.25">
      <c r="N100" s="99">
        <v>40483</v>
      </c>
    </row>
    <row r="101" spans="14:14" x14ac:dyDescent="0.25">
      <c r="N101" s="99">
        <v>40452</v>
      </c>
    </row>
    <row r="102" spans="14:14" x14ac:dyDescent="0.25">
      <c r="N102" s="99">
        <v>40422</v>
      </c>
    </row>
    <row r="103" spans="14:14" x14ac:dyDescent="0.25">
      <c r="N103" s="99">
        <v>40391</v>
      </c>
    </row>
    <row r="104" spans="14:14" x14ac:dyDescent="0.25">
      <c r="N104" s="99">
        <v>40360</v>
      </c>
    </row>
    <row r="105" spans="14:14" x14ac:dyDescent="0.25">
      <c r="N105" s="99">
        <v>40330</v>
      </c>
    </row>
    <row r="106" spans="14:14" x14ac:dyDescent="0.25">
      <c r="N106" s="99">
        <v>40299</v>
      </c>
    </row>
    <row r="107" spans="14:14" x14ac:dyDescent="0.25">
      <c r="N107" s="99">
        <v>40269</v>
      </c>
    </row>
    <row r="108" spans="14:14" x14ac:dyDescent="0.25">
      <c r="N108" s="99">
        <v>40238</v>
      </c>
    </row>
    <row r="109" spans="14:14" x14ac:dyDescent="0.25">
      <c r="N109" s="99">
        <v>40210</v>
      </c>
    </row>
    <row r="110" spans="14:14" x14ac:dyDescent="0.25">
      <c r="N110" s="99">
        <v>40179</v>
      </c>
    </row>
    <row r="111" spans="14:14" x14ac:dyDescent="0.25">
      <c r="N111" s="99">
        <v>40148</v>
      </c>
    </row>
    <row r="112" spans="14:14" x14ac:dyDescent="0.25">
      <c r="N112" s="99">
        <v>40118</v>
      </c>
    </row>
    <row r="113" spans="14:14" x14ac:dyDescent="0.25">
      <c r="N113" s="99">
        <v>40087</v>
      </c>
    </row>
    <row r="114" spans="14:14" x14ac:dyDescent="0.25">
      <c r="N114" s="99">
        <v>40057</v>
      </c>
    </row>
    <row r="115" spans="14:14" x14ac:dyDescent="0.25">
      <c r="N115" s="99">
        <v>40026</v>
      </c>
    </row>
    <row r="116" spans="14:14" x14ac:dyDescent="0.25">
      <c r="N116" s="99">
        <v>39995</v>
      </c>
    </row>
    <row r="117" spans="14:14" x14ac:dyDescent="0.25">
      <c r="N117" s="99">
        <v>39965</v>
      </c>
    </row>
    <row r="118" spans="14:14" x14ac:dyDescent="0.25">
      <c r="N118" s="99">
        <v>39934</v>
      </c>
    </row>
    <row r="119" spans="14:14" x14ac:dyDescent="0.25">
      <c r="N119" s="99">
        <v>39904</v>
      </c>
    </row>
    <row r="120" spans="14:14" x14ac:dyDescent="0.25">
      <c r="N120" s="99">
        <v>39873</v>
      </c>
    </row>
    <row r="121" spans="14:14" x14ac:dyDescent="0.25">
      <c r="N121" s="99">
        <v>39845</v>
      </c>
    </row>
    <row r="122" spans="14:14" x14ac:dyDescent="0.25">
      <c r="N122" s="99">
        <v>39814</v>
      </c>
    </row>
    <row r="123" spans="14:14" x14ac:dyDescent="0.25">
      <c r="N123" s="99">
        <v>39783</v>
      </c>
    </row>
    <row r="124" spans="14:14" x14ac:dyDescent="0.25">
      <c r="N124" s="99">
        <v>39753</v>
      </c>
    </row>
    <row r="125" spans="14:14" x14ac:dyDescent="0.25">
      <c r="N125" s="99">
        <v>39722</v>
      </c>
    </row>
    <row r="126" spans="14:14" x14ac:dyDescent="0.25">
      <c r="N126" s="99">
        <v>39692</v>
      </c>
    </row>
    <row r="127" spans="14:14" x14ac:dyDescent="0.25">
      <c r="N127" s="99">
        <v>39661</v>
      </c>
    </row>
    <row r="128" spans="14:14" x14ac:dyDescent="0.25">
      <c r="N128" s="99">
        <v>39630</v>
      </c>
    </row>
    <row r="129" spans="14:14" x14ac:dyDescent="0.25">
      <c r="N129" s="99">
        <v>39600</v>
      </c>
    </row>
    <row r="130" spans="14:14" x14ac:dyDescent="0.25">
      <c r="N130" s="99">
        <v>39569</v>
      </c>
    </row>
    <row r="131" spans="14:14" x14ac:dyDescent="0.25">
      <c r="N131" s="99">
        <v>39539</v>
      </c>
    </row>
    <row r="132" spans="14:14" x14ac:dyDescent="0.25">
      <c r="N132" s="99">
        <v>39508</v>
      </c>
    </row>
    <row r="133" spans="14:14" x14ac:dyDescent="0.25">
      <c r="N133" s="99">
        <v>39479</v>
      </c>
    </row>
    <row r="134" spans="14:14" x14ac:dyDescent="0.25">
      <c r="N134" s="99">
        <v>39448</v>
      </c>
    </row>
    <row r="135" spans="14:14" x14ac:dyDescent="0.25">
      <c r="N135" s="99">
        <v>39417</v>
      </c>
    </row>
    <row r="136" spans="14:14" x14ac:dyDescent="0.25">
      <c r="N136" s="99">
        <v>39387</v>
      </c>
    </row>
    <row r="137" spans="14:14" x14ac:dyDescent="0.25">
      <c r="N137" s="99">
        <v>39356</v>
      </c>
    </row>
    <row r="138" spans="14:14" x14ac:dyDescent="0.25">
      <c r="N138" s="99">
        <v>39326</v>
      </c>
    </row>
    <row r="139" spans="14:14" x14ac:dyDescent="0.25">
      <c r="N139" s="99">
        <v>39295</v>
      </c>
    </row>
    <row r="140" spans="14:14" x14ac:dyDescent="0.25">
      <c r="N140" s="99">
        <v>39264</v>
      </c>
    </row>
    <row r="141" spans="14:14" x14ac:dyDescent="0.25">
      <c r="N141" s="99">
        <v>39234</v>
      </c>
    </row>
    <row r="142" spans="14:14" x14ac:dyDescent="0.25">
      <c r="N142" s="99">
        <v>39203</v>
      </c>
    </row>
    <row r="143" spans="14:14" x14ac:dyDescent="0.25">
      <c r="N143" s="99">
        <v>39173</v>
      </c>
    </row>
    <row r="144" spans="14:14" x14ac:dyDescent="0.25">
      <c r="N144" s="99">
        <v>39142</v>
      </c>
    </row>
    <row r="145" spans="14:14" x14ac:dyDescent="0.25">
      <c r="N145" s="99">
        <v>39114</v>
      </c>
    </row>
    <row r="146" spans="14:14" x14ac:dyDescent="0.25">
      <c r="N146" s="99">
        <v>39083</v>
      </c>
    </row>
    <row r="147" spans="14:14" x14ac:dyDescent="0.25">
      <c r="N147" s="99">
        <v>39052</v>
      </c>
    </row>
    <row r="148" spans="14:14" x14ac:dyDescent="0.25">
      <c r="N148" s="99">
        <v>39022</v>
      </c>
    </row>
    <row r="149" spans="14:14" x14ac:dyDescent="0.25">
      <c r="N149" s="99">
        <v>38991</v>
      </c>
    </row>
    <row r="150" spans="14:14" x14ac:dyDescent="0.25">
      <c r="N150" s="99">
        <v>38961</v>
      </c>
    </row>
    <row r="151" spans="14:14" x14ac:dyDescent="0.25">
      <c r="N151" s="99">
        <v>38930</v>
      </c>
    </row>
    <row r="152" spans="14:14" x14ac:dyDescent="0.25">
      <c r="N152" s="99">
        <v>38899</v>
      </c>
    </row>
    <row r="153" spans="14:14" x14ac:dyDescent="0.25">
      <c r="N153" s="99">
        <v>38869</v>
      </c>
    </row>
    <row r="154" spans="14:14" x14ac:dyDescent="0.25">
      <c r="N154" s="99">
        <v>38838</v>
      </c>
    </row>
    <row r="155" spans="14:14" x14ac:dyDescent="0.25">
      <c r="N155" s="99">
        <v>38808</v>
      </c>
    </row>
    <row r="156" spans="14:14" x14ac:dyDescent="0.25">
      <c r="N156" s="99">
        <v>38777</v>
      </c>
    </row>
    <row r="157" spans="14:14" x14ac:dyDescent="0.25">
      <c r="N157" s="99">
        <v>38749</v>
      </c>
    </row>
    <row r="158" spans="14:14" x14ac:dyDescent="0.25">
      <c r="N158" s="99">
        <v>38718</v>
      </c>
    </row>
    <row r="159" spans="14:14" x14ac:dyDescent="0.25">
      <c r="N159" s="99">
        <v>38687</v>
      </c>
    </row>
    <row r="160" spans="14:14" x14ac:dyDescent="0.25">
      <c r="N160" s="99">
        <v>38657</v>
      </c>
    </row>
    <row r="161" spans="14:14" x14ac:dyDescent="0.25">
      <c r="N161" s="99">
        <v>38626</v>
      </c>
    </row>
    <row r="162" spans="14:14" x14ac:dyDescent="0.25">
      <c r="N162" s="99">
        <v>38596</v>
      </c>
    </row>
    <row r="163" spans="14:14" x14ac:dyDescent="0.25">
      <c r="N163" s="99">
        <v>38565</v>
      </c>
    </row>
    <row r="164" spans="14:14" x14ac:dyDescent="0.25">
      <c r="N164" s="99">
        <v>38534</v>
      </c>
    </row>
    <row r="165" spans="14:14" x14ac:dyDescent="0.25">
      <c r="N165" s="99">
        <v>38504</v>
      </c>
    </row>
    <row r="166" spans="14:14" x14ac:dyDescent="0.25">
      <c r="N166" s="99">
        <v>38473</v>
      </c>
    </row>
    <row r="167" spans="14:14" x14ac:dyDescent="0.25">
      <c r="N167" s="99">
        <v>38443</v>
      </c>
    </row>
    <row r="168" spans="14:14" x14ac:dyDescent="0.25">
      <c r="N168" s="99">
        <v>38412</v>
      </c>
    </row>
    <row r="169" spans="14:14" x14ac:dyDescent="0.25">
      <c r="N169" s="99">
        <v>38384</v>
      </c>
    </row>
    <row r="170" spans="14:14" x14ac:dyDescent="0.25">
      <c r="N170" s="99">
        <v>38353</v>
      </c>
    </row>
    <row r="171" spans="14:14" x14ac:dyDescent="0.25">
      <c r="N171" s="99">
        <v>38322</v>
      </c>
    </row>
    <row r="172" spans="14:14" x14ac:dyDescent="0.25">
      <c r="N172" s="99">
        <v>38292</v>
      </c>
    </row>
    <row r="173" spans="14:14" x14ac:dyDescent="0.25">
      <c r="N173" s="99">
        <v>38261</v>
      </c>
    </row>
    <row r="174" spans="14:14" x14ac:dyDescent="0.25">
      <c r="N174" s="99">
        <v>38231</v>
      </c>
    </row>
    <row r="175" spans="14:14" x14ac:dyDescent="0.25">
      <c r="N175" s="99">
        <v>38200</v>
      </c>
    </row>
    <row r="176" spans="14:14" x14ac:dyDescent="0.25">
      <c r="N176" s="99">
        <v>38169</v>
      </c>
    </row>
    <row r="177" spans="14:14" x14ac:dyDescent="0.25">
      <c r="N177" s="99">
        <v>38139</v>
      </c>
    </row>
    <row r="178" spans="14:14" x14ac:dyDescent="0.25">
      <c r="N178" s="99">
        <v>38108</v>
      </c>
    </row>
    <row r="179" spans="14:14" x14ac:dyDescent="0.25">
      <c r="N179" s="99">
        <v>38078</v>
      </c>
    </row>
    <row r="180" spans="14:14" x14ac:dyDescent="0.25">
      <c r="N180" s="99">
        <v>38047</v>
      </c>
    </row>
    <row r="181" spans="14:14" x14ac:dyDescent="0.25">
      <c r="N181" s="99">
        <v>38018</v>
      </c>
    </row>
    <row r="182" spans="14:14" x14ac:dyDescent="0.25">
      <c r="N182" s="99">
        <v>37987</v>
      </c>
    </row>
    <row r="183" spans="14:14" x14ac:dyDescent="0.25">
      <c r="N183" s="99">
        <v>37956</v>
      </c>
    </row>
    <row r="184" spans="14:14" x14ac:dyDescent="0.25">
      <c r="N184" s="99">
        <v>37926</v>
      </c>
    </row>
    <row r="185" spans="14:14" x14ac:dyDescent="0.25">
      <c r="N185" s="99">
        <v>37895</v>
      </c>
    </row>
    <row r="186" spans="14:14" x14ac:dyDescent="0.25">
      <c r="N186" s="99">
        <v>37865</v>
      </c>
    </row>
    <row r="187" spans="14:14" x14ac:dyDescent="0.25">
      <c r="N187" s="99">
        <v>37834</v>
      </c>
    </row>
    <row r="188" spans="14:14" x14ac:dyDescent="0.25">
      <c r="N188" s="99">
        <v>37803</v>
      </c>
    </row>
    <row r="189" spans="14:14" x14ac:dyDescent="0.25">
      <c r="N189" s="99">
        <v>37773</v>
      </c>
    </row>
    <row r="190" spans="14:14" x14ac:dyDescent="0.25">
      <c r="N190" s="99">
        <v>37742</v>
      </c>
    </row>
    <row r="191" spans="14:14" x14ac:dyDescent="0.25">
      <c r="N191" s="99">
        <v>37712</v>
      </c>
    </row>
    <row r="192" spans="14:14" x14ac:dyDescent="0.25">
      <c r="N192" s="99">
        <v>37681</v>
      </c>
    </row>
    <row r="193" spans="14:14" x14ac:dyDescent="0.25">
      <c r="N193" s="99">
        <v>37653</v>
      </c>
    </row>
    <row r="194" spans="14:14" x14ac:dyDescent="0.25">
      <c r="N194" s="99">
        <v>37622</v>
      </c>
    </row>
    <row r="195" spans="14:14" x14ac:dyDescent="0.25">
      <c r="N195" s="99">
        <v>37591</v>
      </c>
    </row>
    <row r="196" spans="14:14" x14ac:dyDescent="0.25">
      <c r="N196" s="99">
        <v>37561</v>
      </c>
    </row>
    <row r="197" spans="14:14" x14ac:dyDescent="0.25">
      <c r="N197" s="99">
        <v>37530</v>
      </c>
    </row>
    <row r="198" spans="14:14" x14ac:dyDescent="0.25">
      <c r="N198" s="99">
        <v>37500</v>
      </c>
    </row>
    <row r="199" spans="14:14" x14ac:dyDescent="0.25">
      <c r="N199" s="99">
        <v>37469</v>
      </c>
    </row>
    <row r="200" spans="14:14" x14ac:dyDescent="0.25">
      <c r="N200" s="99">
        <v>37438</v>
      </c>
    </row>
    <row r="201" spans="14:14" x14ac:dyDescent="0.25">
      <c r="N201" s="99">
        <v>37408</v>
      </c>
    </row>
    <row r="202" spans="14:14" x14ac:dyDescent="0.25">
      <c r="N202" s="99">
        <v>37377</v>
      </c>
    </row>
    <row r="203" spans="14:14" x14ac:dyDescent="0.25">
      <c r="N203" s="99">
        <v>37347</v>
      </c>
    </row>
    <row r="204" spans="14:14" x14ac:dyDescent="0.25">
      <c r="N204" s="99">
        <v>37316</v>
      </c>
    </row>
    <row r="205" spans="14:14" x14ac:dyDescent="0.25">
      <c r="N205" s="99">
        <v>37288</v>
      </c>
    </row>
    <row r="206" spans="14:14" x14ac:dyDescent="0.25">
      <c r="N206" s="99">
        <v>37257</v>
      </c>
    </row>
    <row r="207" spans="14:14" x14ac:dyDescent="0.25">
      <c r="N207" s="99">
        <v>37226</v>
      </c>
    </row>
    <row r="208" spans="14:14" x14ac:dyDescent="0.25">
      <c r="N208" s="99">
        <v>37196</v>
      </c>
    </row>
    <row r="209" spans="14:14" x14ac:dyDescent="0.25">
      <c r="N209" s="99">
        <v>37165</v>
      </c>
    </row>
    <row r="210" spans="14:14" x14ac:dyDescent="0.25">
      <c r="N210" s="99">
        <v>37135</v>
      </c>
    </row>
    <row r="211" spans="14:14" x14ac:dyDescent="0.25">
      <c r="N211" s="99">
        <v>37104</v>
      </c>
    </row>
    <row r="212" spans="14:14" x14ac:dyDescent="0.25">
      <c r="N212" s="99">
        <v>37073</v>
      </c>
    </row>
    <row r="213" spans="14:14" x14ac:dyDescent="0.25">
      <c r="N213" s="99">
        <v>37043</v>
      </c>
    </row>
    <row r="214" spans="14:14" x14ac:dyDescent="0.25">
      <c r="N214" s="99">
        <v>37012</v>
      </c>
    </row>
    <row r="215" spans="14:14" x14ac:dyDescent="0.25">
      <c r="N215" s="99">
        <v>36982</v>
      </c>
    </row>
    <row r="216" spans="14:14" x14ac:dyDescent="0.25">
      <c r="N216" s="99">
        <v>36951</v>
      </c>
    </row>
    <row r="217" spans="14:14" x14ac:dyDescent="0.25">
      <c r="N217" s="99">
        <v>36923</v>
      </c>
    </row>
    <row r="218" spans="14:14" x14ac:dyDescent="0.25">
      <c r="N218" s="99">
        <v>36892</v>
      </c>
    </row>
    <row r="219" spans="14:14" x14ac:dyDescent="0.25">
      <c r="N219" s="99">
        <v>36861</v>
      </c>
    </row>
    <row r="220" spans="14:14" x14ac:dyDescent="0.25">
      <c r="N220" s="99">
        <v>36831</v>
      </c>
    </row>
    <row r="221" spans="14:14" x14ac:dyDescent="0.25">
      <c r="N221" s="99">
        <v>36800</v>
      </c>
    </row>
    <row r="222" spans="14:14" x14ac:dyDescent="0.25">
      <c r="N222" s="99">
        <v>36770</v>
      </c>
    </row>
    <row r="223" spans="14:14" x14ac:dyDescent="0.25">
      <c r="N223" s="99">
        <v>36739</v>
      </c>
    </row>
    <row r="224" spans="14:14" x14ac:dyDescent="0.25">
      <c r="N224" s="99">
        <v>36708</v>
      </c>
    </row>
    <row r="225" spans="14:14" x14ac:dyDescent="0.25">
      <c r="N225" s="99">
        <v>36678</v>
      </c>
    </row>
    <row r="226" spans="14:14" x14ac:dyDescent="0.25">
      <c r="N226" s="99">
        <v>36647</v>
      </c>
    </row>
    <row r="227" spans="14:14" x14ac:dyDescent="0.25">
      <c r="N227" s="99">
        <v>36617</v>
      </c>
    </row>
    <row r="228" spans="14:14" x14ac:dyDescent="0.25">
      <c r="N228" s="99">
        <v>36586</v>
      </c>
    </row>
    <row r="229" spans="14:14" x14ac:dyDescent="0.25">
      <c r="N229" s="99">
        <v>36557</v>
      </c>
    </row>
    <row r="230" spans="14:14" x14ac:dyDescent="0.25">
      <c r="N230" s="99">
        <v>36526</v>
      </c>
    </row>
    <row r="231" spans="14:14" x14ac:dyDescent="0.25">
      <c r="N231" s="99">
        <v>36495</v>
      </c>
    </row>
    <row r="232" spans="14:14" x14ac:dyDescent="0.25">
      <c r="N232" s="99">
        <v>36465</v>
      </c>
    </row>
    <row r="233" spans="14:14" x14ac:dyDescent="0.25">
      <c r="N233" s="99">
        <v>36434</v>
      </c>
    </row>
    <row r="234" spans="14:14" x14ac:dyDescent="0.25">
      <c r="N234" s="99">
        <v>36404</v>
      </c>
    </row>
    <row r="235" spans="14:14" x14ac:dyDescent="0.25">
      <c r="N235" s="99">
        <v>36373</v>
      </c>
    </row>
    <row r="236" spans="14:14" x14ac:dyDescent="0.25">
      <c r="N236" s="99">
        <v>36342</v>
      </c>
    </row>
    <row r="237" spans="14:14" x14ac:dyDescent="0.25">
      <c r="N237" s="99">
        <v>36312</v>
      </c>
    </row>
    <row r="238" spans="14:14" x14ac:dyDescent="0.25">
      <c r="N238" s="99">
        <v>36281</v>
      </c>
    </row>
    <row r="239" spans="14:14" x14ac:dyDescent="0.25">
      <c r="N239" s="99">
        <v>36251</v>
      </c>
    </row>
    <row r="240" spans="14:14" x14ac:dyDescent="0.25">
      <c r="N240" s="99">
        <v>36220</v>
      </c>
    </row>
    <row r="241" spans="14:14" x14ac:dyDescent="0.25">
      <c r="N241" s="99">
        <v>36192</v>
      </c>
    </row>
    <row r="242" spans="14:14" x14ac:dyDescent="0.25">
      <c r="N242" s="99">
        <v>36161</v>
      </c>
    </row>
    <row r="243" spans="14:14" x14ac:dyDescent="0.25">
      <c r="N243" s="99">
        <v>36130</v>
      </c>
    </row>
    <row r="244" spans="14:14" x14ac:dyDescent="0.25">
      <c r="N244" s="99">
        <v>36100</v>
      </c>
    </row>
    <row r="245" spans="14:14" x14ac:dyDescent="0.25">
      <c r="N245" s="99">
        <v>36069</v>
      </c>
    </row>
    <row r="246" spans="14:14" x14ac:dyDescent="0.25">
      <c r="N246" s="99">
        <v>36039</v>
      </c>
    </row>
    <row r="247" spans="14:14" x14ac:dyDescent="0.25">
      <c r="N247" s="99">
        <v>36008</v>
      </c>
    </row>
    <row r="248" spans="14:14" x14ac:dyDescent="0.25">
      <c r="N248" s="99">
        <v>35977</v>
      </c>
    </row>
    <row r="249" spans="14:14" x14ac:dyDescent="0.25">
      <c r="N249" s="99">
        <v>35947</v>
      </c>
    </row>
    <row r="250" spans="14:14" x14ac:dyDescent="0.25">
      <c r="N250" s="99">
        <v>35916</v>
      </c>
    </row>
    <row r="251" spans="14:14" x14ac:dyDescent="0.25">
      <c r="N251" s="99">
        <v>35886</v>
      </c>
    </row>
    <row r="252" spans="14:14" x14ac:dyDescent="0.25">
      <c r="N252" s="99">
        <v>35855</v>
      </c>
    </row>
    <row r="253" spans="14:14" x14ac:dyDescent="0.25">
      <c r="N253" s="99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6.75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6.75" hidden="1" customHeight="1" x14ac:dyDescent="0.25">
      <c r="N6" s="60">
        <v>42795</v>
      </c>
    </row>
    <row r="7" spans="2:14" ht="6.75" hidden="1" customHeight="1" x14ac:dyDescent="0.25">
      <c r="N7" s="60">
        <v>42767</v>
      </c>
    </row>
    <row r="8" spans="2:14" ht="6.75" hidden="1" customHeight="1" x14ac:dyDescent="0.25">
      <c r="N8" s="60">
        <v>42736</v>
      </c>
    </row>
    <row r="9" spans="2:14" ht="6.75" hidden="1" customHeight="1" x14ac:dyDescent="0.25">
      <c r="N9" s="60">
        <v>42705</v>
      </c>
    </row>
    <row r="10" spans="2:14" ht="6.75" hidden="1" customHeight="1" x14ac:dyDescent="0.25">
      <c r="N10" s="60">
        <v>42675</v>
      </c>
    </row>
    <row r="11" spans="2:14" ht="6.7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103">
        <v>42887</v>
      </c>
      <c r="H19" s="103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104">
        <v>42917</v>
      </c>
      <c r="H21" s="104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105">
        <v>42948</v>
      </c>
      <c r="H22" s="105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107">
        <v>0.98486708261963785</v>
      </c>
      <c r="G26" s="107"/>
      <c r="H26" s="107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101">
        <v>0.99221571363864514</v>
      </c>
      <c r="G27" s="101"/>
      <c r="H27" s="101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101">
        <v>1.0255678669222907</v>
      </c>
      <c r="G28" s="101"/>
      <c r="H28" s="101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101">
        <v>1.0246508541273103</v>
      </c>
      <c r="G29" s="101"/>
      <c r="H29" s="101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42036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6.75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6.75" hidden="1" customHeight="1" x14ac:dyDescent="0.25">
      <c r="N6" s="60">
        <v>42767</v>
      </c>
    </row>
    <row r="7" spans="2:14" ht="6.75" hidden="1" customHeight="1" x14ac:dyDescent="0.25">
      <c r="N7" s="60">
        <v>42736</v>
      </c>
    </row>
    <row r="8" spans="2:14" ht="6.75" hidden="1" customHeight="1" x14ac:dyDescent="0.25">
      <c r="N8" s="60">
        <v>42705</v>
      </c>
    </row>
    <row r="9" spans="2:14" ht="6.75" hidden="1" customHeight="1" x14ac:dyDescent="0.25">
      <c r="N9" s="60">
        <v>42675</v>
      </c>
    </row>
    <row r="10" spans="2:14" ht="6.75" hidden="1" customHeight="1" x14ac:dyDescent="0.25">
      <c r="N10" s="60">
        <v>42644</v>
      </c>
    </row>
    <row r="11" spans="2:14" ht="6.7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103">
        <v>42856</v>
      </c>
      <c r="H19" s="103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104">
        <v>42887</v>
      </c>
      <c r="H21" s="104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105">
        <v>42917</v>
      </c>
      <c r="H22" s="105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107">
        <v>1.0106713927487321</v>
      </c>
      <c r="G26" s="107"/>
      <c r="H26" s="107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101">
        <v>1.0157270431384999</v>
      </c>
      <c r="G27" s="101"/>
      <c r="H27" s="101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101">
        <v>1.0334876622774003</v>
      </c>
      <c r="G28" s="101"/>
      <c r="H28" s="101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101">
        <v>1.0307647396238784</v>
      </c>
      <c r="G29" s="101"/>
      <c r="H29" s="101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42005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6.75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6.75" hidden="1" customHeight="1" x14ac:dyDescent="0.25">
      <c r="N6" s="60">
        <v>42736</v>
      </c>
    </row>
    <row r="7" spans="2:14" ht="6.75" hidden="1" customHeight="1" x14ac:dyDescent="0.25">
      <c r="N7" s="60">
        <v>42705</v>
      </c>
    </row>
    <row r="8" spans="2:14" ht="6.75" hidden="1" customHeight="1" x14ac:dyDescent="0.25">
      <c r="N8" s="60">
        <v>42675</v>
      </c>
    </row>
    <row r="9" spans="2:14" ht="6.75" hidden="1" customHeight="1" x14ac:dyDescent="0.25">
      <c r="N9" s="60">
        <v>42644</v>
      </c>
    </row>
    <row r="10" spans="2:14" ht="6.75" hidden="1" customHeight="1" x14ac:dyDescent="0.25">
      <c r="N10" s="60">
        <v>42614</v>
      </c>
    </row>
    <row r="11" spans="2:14" ht="6.7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103">
        <v>42826</v>
      </c>
      <c r="H19" s="103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104">
        <v>42856</v>
      </c>
      <c r="H21" s="104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105">
        <v>42887</v>
      </c>
      <c r="H22" s="105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107">
        <v>1.0273744925279455</v>
      </c>
      <c r="G26" s="107"/>
      <c r="H26" s="107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101">
        <v>1.0336725057025513</v>
      </c>
      <c r="G27" s="101"/>
      <c r="H27" s="101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101">
        <v>1.0398718004785616</v>
      </c>
      <c r="G28" s="101"/>
      <c r="H28" s="101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101">
        <v>1.037137100702932</v>
      </c>
      <c r="G29" s="101"/>
      <c r="H29" s="101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41974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6.75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6.75" hidden="1" customHeight="1" x14ac:dyDescent="0.25">
      <c r="N6" s="60">
        <v>42705</v>
      </c>
    </row>
    <row r="7" spans="2:14" ht="6.75" hidden="1" customHeight="1" x14ac:dyDescent="0.25">
      <c r="N7" s="60">
        <v>42675</v>
      </c>
    </row>
    <row r="8" spans="2:14" ht="6.75" hidden="1" customHeight="1" x14ac:dyDescent="0.25">
      <c r="N8" s="60">
        <v>42644</v>
      </c>
    </row>
    <row r="9" spans="2:14" ht="6.75" hidden="1" customHeight="1" x14ac:dyDescent="0.25">
      <c r="N9" s="60">
        <v>42614</v>
      </c>
    </row>
    <row r="10" spans="2:14" ht="6.75" hidden="1" customHeight="1" x14ac:dyDescent="0.25">
      <c r="N10" s="60">
        <v>42583</v>
      </c>
    </row>
    <row r="11" spans="2:14" ht="6.7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103">
        <v>42795</v>
      </c>
      <c r="H19" s="103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104">
        <v>42826</v>
      </c>
      <c r="H21" s="104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105">
        <v>42856</v>
      </c>
      <c r="H22" s="105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107">
        <v>1.0440930692437724</v>
      </c>
      <c r="G26" s="107"/>
      <c r="H26" s="107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101">
        <v>1.0485528426109114</v>
      </c>
      <c r="G27" s="101"/>
      <c r="H27" s="101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101">
        <v>1.045689279366889</v>
      </c>
      <c r="G28" s="101"/>
      <c r="H28" s="101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101">
        <v>1.0356154661103736</v>
      </c>
      <c r="G29" s="101"/>
      <c r="H29" s="101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41944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6.75" hidden="1" customHeight="1" x14ac:dyDescent="0.25"/>
    <row r="4" spans="2:11" ht="6.75" hidden="1" customHeight="1" x14ac:dyDescent="0.25"/>
    <row r="5" spans="2:11" ht="3" customHeight="1" x14ac:dyDescent="0.25"/>
    <row r="6" spans="2:11" ht="6.75" hidden="1" customHeight="1" x14ac:dyDescent="0.25"/>
    <row r="7" spans="2:11" ht="6.75" hidden="1" customHeight="1" x14ac:dyDescent="0.25"/>
    <row r="8" spans="2:11" ht="6.75" hidden="1" customHeight="1" x14ac:dyDescent="0.25"/>
    <row r="9" spans="2:11" ht="6.75" hidden="1" customHeight="1" x14ac:dyDescent="0.25"/>
    <row r="10" spans="2:11" ht="6.75" hidden="1" customHeight="1" x14ac:dyDescent="0.25"/>
    <row r="11" spans="2:11" ht="6.7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103">
        <v>42767</v>
      </c>
      <c r="H19" s="103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104">
        <v>42795</v>
      </c>
      <c r="H21" s="104"/>
      <c r="K21" s="7"/>
    </row>
    <row r="22" spans="1:11" ht="18.75" customHeight="1" x14ac:dyDescent="0.25">
      <c r="B22" s="5"/>
      <c r="E22" s="19" t="s">
        <v>7</v>
      </c>
      <c r="F22" s="10"/>
      <c r="G22" s="105">
        <v>42826</v>
      </c>
      <c r="H22" s="105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106" t="s">
        <v>9</v>
      </c>
      <c r="G25" s="106"/>
      <c r="H25" s="106"/>
      <c r="K25" s="7"/>
    </row>
    <row r="26" spans="1:11" ht="22.5" customHeight="1" x14ac:dyDescent="0.25">
      <c r="B26" s="5"/>
      <c r="D26" s="26"/>
      <c r="E26" s="27" t="s">
        <v>1</v>
      </c>
      <c r="F26" s="107">
        <v>1.052573330386344</v>
      </c>
      <c r="G26" s="107"/>
      <c r="H26" s="107"/>
      <c r="I26" s="28"/>
      <c r="K26" s="7"/>
    </row>
    <row r="27" spans="1:11" ht="22.5" customHeight="1" x14ac:dyDescent="0.25">
      <c r="B27" s="5"/>
      <c r="D27" s="26"/>
      <c r="E27" s="27" t="s">
        <v>2</v>
      </c>
      <c r="F27" s="101">
        <v>1.0537640362339704</v>
      </c>
      <c r="G27" s="101"/>
      <c r="H27" s="101"/>
      <c r="K27" s="7"/>
    </row>
    <row r="28" spans="1:11" ht="22.5" customHeight="1" x14ac:dyDescent="0.25">
      <c r="B28" s="5"/>
      <c r="D28" s="26"/>
      <c r="E28" s="27" t="s">
        <v>3</v>
      </c>
      <c r="F28" s="101">
        <v>1.0469408161332083</v>
      </c>
      <c r="G28" s="101"/>
      <c r="H28" s="101"/>
      <c r="K28" s="7"/>
    </row>
    <row r="29" spans="1:11" ht="22.5" customHeight="1" x14ac:dyDescent="0.25">
      <c r="B29" s="5"/>
      <c r="D29" s="26"/>
      <c r="E29" s="27" t="s">
        <v>4</v>
      </c>
      <c r="F29" s="101">
        <v>1.044274914517253</v>
      </c>
      <c r="G29" s="101"/>
      <c r="H29" s="101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</row>
    <row r="32" spans="1:11" ht="18.75" customHeight="1" x14ac:dyDescent="0.25">
      <c r="B32" s="5"/>
      <c r="D32" s="32"/>
      <c r="E32" s="102"/>
      <c r="F32" s="102"/>
      <c r="G32" s="102"/>
      <c r="H32" s="102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6.75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6.75" hidden="1" customHeight="1" x14ac:dyDescent="0.25">
      <c r="N6" s="60">
        <v>42644</v>
      </c>
    </row>
    <row r="7" spans="2:14" ht="6.75" hidden="1" customHeight="1" x14ac:dyDescent="0.25">
      <c r="N7" s="60">
        <v>42614</v>
      </c>
    </row>
    <row r="8" spans="2:14" ht="6.75" hidden="1" customHeight="1" x14ac:dyDescent="0.25">
      <c r="N8" s="60">
        <v>42583</v>
      </c>
    </row>
    <row r="9" spans="2:14" ht="6.75" hidden="1" customHeight="1" x14ac:dyDescent="0.25">
      <c r="N9" s="60">
        <v>42552</v>
      </c>
    </row>
    <row r="10" spans="2:14" ht="6.75" hidden="1" customHeight="1" x14ac:dyDescent="0.25">
      <c r="N10" s="60">
        <v>42522</v>
      </c>
    </row>
    <row r="11" spans="2:14" ht="6.7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103">
        <v>42736</v>
      </c>
      <c r="H19" s="103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104">
        <v>42767</v>
      </c>
      <c r="H21" s="104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105">
        <v>42795</v>
      </c>
      <c r="H22" s="105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107">
        <v>1.0602154078608372</v>
      </c>
      <c r="G26" s="107"/>
      <c r="H26" s="107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101">
        <v>1.0664711726436562</v>
      </c>
      <c r="G27" s="101"/>
      <c r="H27" s="101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101">
        <v>1.0543547787281518</v>
      </c>
      <c r="G28" s="101"/>
      <c r="H28" s="101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101">
        <v>1.0544263480355553</v>
      </c>
      <c r="G29" s="101"/>
      <c r="H29" s="101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41883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6.75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6.75" hidden="1" customHeight="1" x14ac:dyDescent="0.25">
      <c r="N6" s="59">
        <v>42614</v>
      </c>
    </row>
    <row r="7" spans="2:14" ht="6.75" hidden="1" customHeight="1" x14ac:dyDescent="0.25">
      <c r="N7" s="66">
        <v>42583</v>
      </c>
    </row>
    <row r="8" spans="2:14" ht="6.75" hidden="1" customHeight="1" x14ac:dyDescent="0.25">
      <c r="N8" s="60">
        <v>42552</v>
      </c>
    </row>
    <row r="9" spans="2:14" ht="6.75" hidden="1" customHeight="1" x14ac:dyDescent="0.25">
      <c r="N9" s="60">
        <v>42522</v>
      </c>
    </row>
    <row r="10" spans="2:14" ht="6.75" hidden="1" customHeight="1" x14ac:dyDescent="0.25">
      <c r="N10" s="60">
        <v>42491</v>
      </c>
    </row>
    <row r="11" spans="2:14" ht="6.7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103">
        <v>42705</v>
      </c>
      <c r="H19" s="103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104">
        <v>42736</v>
      </c>
      <c r="H21" s="104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105">
        <v>42767</v>
      </c>
      <c r="H22" s="105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107">
        <v>1.0718259119397897</v>
      </c>
      <c r="G26" s="107"/>
      <c r="H26" s="107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101">
        <v>1.0717290825289607</v>
      </c>
      <c r="G27" s="101"/>
      <c r="H27" s="101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101">
        <v>1.0657994930701611</v>
      </c>
      <c r="G28" s="101"/>
      <c r="H28" s="101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101">
        <v>1.0653875035592706</v>
      </c>
      <c r="G29" s="101"/>
      <c r="H29" s="101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60">
        <v>41852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6.75" hidden="1" customHeight="1" x14ac:dyDescent="0.25">
      <c r="N5" s="59">
        <v>42614</v>
      </c>
    </row>
    <row r="6" spans="2:14" ht="6.75" hidden="1" customHeight="1" x14ac:dyDescent="0.25">
      <c r="N6" s="66">
        <v>42583</v>
      </c>
    </row>
    <row r="7" spans="2:14" ht="6.75" hidden="1" customHeight="1" x14ac:dyDescent="0.25">
      <c r="N7" s="60">
        <v>42552</v>
      </c>
    </row>
    <row r="8" spans="2:14" ht="6.75" hidden="1" customHeight="1" x14ac:dyDescent="0.25">
      <c r="N8" s="60">
        <v>42522</v>
      </c>
    </row>
    <row r="9" spans="2:14" ht="6.75" hidden="1" customHeight="1" x14ac:dyDescent="0.25">
      <c r="N9" s="60">
        <v>42491</v>
      </c>
    </row>
    <row r="10" spans="2:14" ht="6.7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103">
        <v>42675</v>
      </c>
      <c r="H18" s="103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104">
        <v>42705</v>
      </c>
      <c r="H20" s="104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105">
        <v>42736</v>
      </c>
      <c r="H21" s="105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106" t="s">
        <v>9</v>
      </c>
      <c r="G24" s="106"/>
      <c r="H24" s="106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107">
        <v>1.067693817177306</v>
      </c>
      <c r="G25" s="107"/>
      <c r="H25" s="107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101">
        <v>1.0711683557228959</v>
      </c>
      <c r="G26" s="101"/>
      <c r="H26" s="101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101">
        <v>1.0738877764234722</v>
      </c>
      <c r="G27" s="101"/>
      <c r="H27" s="101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101">
        <v>1.0664717666137331</v>
      </c>
      <c r="G28" s="101"/>
      <c r="H28" s="101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102" t="s">
        <v>8</v>
      </c>
      <c r="F30" s="102"/>
      <c r="G30" s="102"/>
      <c r="H30" s="102"/>
      <c r="K30" s="7"/>
      <c r="N30" s="60">
        <v>41852</v>
      </c>
    </row>
    <row r="31" spans="1:14" ht="18.75" customHeight="1" x14ac:dyDescent="0.25">
      <c r="B31" s="5"/>
      <c r="D31" s="32"/>
      <c r="E31" s="102"/>
      <c r="F31" s="102"/>
      <c r="G31" s="102"/>
      <c r="H31" s="102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6.75" hidden="1" customHeight="1" x14ac:dyDescent="0.25">
      <c r="N4" s="59">
        <v>42614</v>
      </c>
    </row>
    <row r="5" spans="2:14" ht="6.75" hidden="1" customHeight="1" x14ac:dyDescent="0.25">
      <c r="N5" s="66">
        <v>42583</v>
      </c>
    </row>
    <row r="6" spans="2:14" ht="6.75" hidden="1" customHeight="1" x14ac:dyDescent="0.25">
      <c r="N6" s="60">
        <v>42552</v>
      </c>
    </row>
    <row r="7" spans="2:14" ht="6.75" hidden="1" customHeight="1" x14ac:dyDescent="0.25">
      <c r="N7" s="60">
        <v>42522</v>
      </c>
    </row>
    <row r="8" spans="2:14" ht="6.75" hidden="1" customHeight="1" x14ac:dyDescent="0.25">
      <c r="N8" s="60">
        <v>42491</v>
      </c>
    </row>
    <row r="9" spans="2:14" ht="6.7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103">
        <v>42644</v>
      </c>
      <c r="H17" s="103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104">
        <v>42675</v>
      </c>
      <c r="H19" s="104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105">
        <v>42705</v>
      </c>
      <c r="H20" s="105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106" t="s">
        <v>9</v>
      </c>
      <c r="G23" s="106"/>
      <c r="H23" s="106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107">
        <v>1.0798708578987086</v>
      </c>
      <c r="G24" s="107"/>
      <c r="H24" s="107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101">
        <v>1.0877847071583515</v>
      </c>
      <c r="G25" s="101"/>
      <c r="H25" s="101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101">
        <v>1.0850491641651776</v>
      </c>
      <c r="G26" s="101"/>
      <c r="H26" s="101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101">
        <v>1.0761267917920359</v>
      </c>
      <c r="G27" s="101"/>
      <c r="H27" s="101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102" t="s">
        <v>8</v>
      </c>
      <c r="F29" s="102"/>
      <c r="G29" s="102"/>
      <c r="H29" s="102"/>
      <c r="K29" s="7"/>
      <c r="N29" s="60">
        <v>41852</v>
      </c>
    </row>
    <row r="30" spans="1:14" ht="18.75" customHeight="1" x14ac:dyDescent="0.25">
      <c r="B30" s="5"/>
      <c r="D30" s="32"/>
      <c r="E30" s="102"/>
      <c r="F30" s="102"/>
      <c r="G30" s="102"/>
      <c r="H30" s="102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6.75" hidden="1" customHeight="1" x14ac:dyDescent="0.25">
      <c r="N3" s="59">
        <v>42614</v>
      </c>
    </row>
    <row r="4" spans="1:14" ht="6.75" hidden="1" customHeight="1" x14ac:dyDescent="0.25">
      <c r="N4" s="66">
        <v>42583</v>
      </c>
    </row>
    <row r="5" spans="1:14" ht="6.75" hidden="1" customHeight="1" x14ac:dyDescent="0.25">
      <c r="N5" s="60">
        <v>42552</v>
      </c>
    </row>
    <row r="6" spans="1:14" ht="6.75" hidden="1" customHeight="1" x14ac:dyDescent="0.25">
      <c r="N6" s="60">
        <v>42522</v>
      </c>
    </row>
    <row r="7" spans="1:14" ht="6.75" hidden="1" customHeight="1" x14ac:dyDescent="0.25">
      <c r="N7" s="60">
        <v>42491</v>
      </c>
    </row>
    <row r="8" spans="1:14" ht="6.7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103">
        <v>42614</v>
      </c>
      <c r="H16" s="103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104">
        <v>42644</v>
      </c>
      <c r="H18" s="104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105">
        <v>42675</v>
      </c>
      <c r="H19" s="105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106" t="s">
        <v>9</v>
      </c>
      <c r="G22" s="106"/>
      <c r="H22" s="106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107">
        <v>1.0974119210641857</v>
      </c>
      <c r="G23" s="107"/>
      <c r="H23" s="107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101">
        <v>1.1066161730171191</v>
      </c>
      <c r="G24" s="101"/>
      <c r="H24" s="101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101">
        <v>1.0915475778623449</v>
      </c>
      <c r="G25" s="101"/>
      <c r="H25" s="101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101">
        <v>1.0826152956219377</v>
      </c>
      <c r="G26" s="101"/>
      <c r="H26" s="101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102" t="s">
        <v>8</v>
      </c>
      <c r="F28" s="102"/>
      <c r="G28" s="102"/>
      <c r="H28" s="102"/>
      <c r="K28" s="7"/>
      <c r="N28" s="60">
        <v>41852</v>
      </c>
    </row>
    <row r="29" spans="1:14" ht="18.75" customHeight="1" x14ac:dyDescent="0.25">
      <c r="B29" s="5"/>
      <c r="D29" s="32"/>
      <c r="E29" s="102"/>
      <c r="F29" s="102"/>
      <c r="G29" s="102"/>
      <c r="H29" s="102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showGridLines="0" topLeftCell="A5" zoomScale="95" zoomScaleNormal="95" zoomScaleSheetLayoutView="50" workbookViewId="0">
      <selection activeCell="G19" sqref="G19:H19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91">
        <v>43466</v>
      </c>
    </row>
    <row r="2" spans="2:14" ht="9.75" customHeight="1" x14ac:dyDescent="0.25">
      <c r="N2" s="91">
        <v>43435</v>
      </c>
    </row>
    <row r="3" spans="2:14" ht="9" hidden="1" customHeight="1" x14ac:dyDescent="0.25">
      <c r="N3" s="91">
        <v>43405</v>
      </c>
    </row>
    <row r="4" spans="2:14" ht="6.75" hidden="1" customHeight="1" x14ac:dyDescent="0.25">
      <c r="N4" s="91">
        <v>43374</v>
      </c>
    </row>
    <row r="5" spans="2:14" ht="3" customHeight="1" x14ac:dyDescent="0.25">
      <c r="N5" s="91">
        <v>43344</v>
      </c>
    </row>
    <row r="6" spans="2:14" ht="20.25" hidden="1" customHeight="1" x14ac:dyDescent="0.25">
      <c r="N6" s="91">
        <v>43313</v>
      </c>
    </row>
    <row r="7" spans="2:14" ht="15" hidden="1" customHeight="1" x14ac:dyDescent="0.25">
      <c r="N7" s="91">
        <v>43282</v>
      </c>
    </row>
    <row r="8" spans="2:14" ht="14.25" hidden="1" customHeight="1" x14ac:dyDescent="0.25">
      <c r="N8" s="91">
        <v>43252</v>
      </c>
    </row>
    <row r="9" spans="2:14" ht="14.25" hidden="1" customHeight="1" x14ac:dyDescent="0.25">
      <c r="N9" s="91">
        <v>43221</v>
      </c>
    </row>
    <row r="10" spans="2:14" ht="14.25" hidden="1" customHeight="1" x14ac:dyDescent="0.25">
      <c r="N10" s="91">
        <v>43191</v>
      </c>
    </row>
    <row r="11" spans="2:14" ht="14.25" hidden="1" customHeight="1" x14ac:dyDescent="0.25">
      <c r="N11" s="91">
        <v>43160</v>
      </c>
    </row>
    <row r="12" spans="2:14" ht="7.5" customHeight="1" thickBot="1" x14ac:dyDescent="0.3">
      <c r="N12" s="91">
        <v>43132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43101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43040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43009</v>
      </c>
    </row>
    <row r="17" spans="1:14" ht="29.25" customHeight="1" x14ac:dyDescent="0.25">
      <c r="B17" s="5"/>
      <c r="C17" s="8" t="s">
        <v>0</v>
      </c>
      <c r="K17" s="7"/>
      <c r="N17" s="91">
        <v>42979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42948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43070</v>
      </c>
      <c r="F19" s="14" t="s">
        <v>11</v>
      </c>
      <c r="G19" s="103">
        <v>43405</v>
      </c>
      <c r="H19" s="103"/>
      <c r="I19" s="15"/>
      <c r="J19" s="15"/>
      <c r="K19" s="7"/>
      <c r="N19" s="91">
        <v>42917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42887</v>
      </c>
    </row>
    <row r="21" spans="1:14" ht="18.75" customHeight="1" x14ac:dyDescent="0.25">
      <c r="B21" s="5"/>
      <c r="E21" s="19" t="s">
        <v>6</v>
      </c>
      <c r="F21" s="10"/>
      <c r="G21" s="104">
        <v>43435</v>
      </c>
      <c r="H21" s="104"/>
      <c r="K21" s="7"/>
      <c r="N21" s="91">
        <v>42856</v>
      </c>
    </row>
    <row r="22" spans="1:14" ht="18.75" customHeight="1" x14ac:dyDescent="0.25">
      <c r="B22" s="5"/>
      <c r="E22" s="19" t="s">
        <v>7</v>
      </c>
      <c r="F22" s="10"/>
      <c r="G22" s="105">
        <v>43466</v>
      </c>
      <c r="H22" s="105"/>
      <c r="K22" s="7"/>
      <c r="N22" s="91">
        <v>42826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42767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42736</v>
      </c>
    </row>
    <row r="26" spans="1:14" ht="22.5" customHeight="1" x14ac:dyDescent="0.25">
      <c r="B26" s="5"/>
      <c r="D26" s="26"/>
      <c r="E26" s="27" t="s">
        <v>1</v>
      </c>
      <c r="F26" s="107">
        <v>1.0838136697080234</v>
      </c>
      <c r="G26" s="107"/>
      <c r="H26" s="107"/>
      <c r="I26" s="28"/>
      <c r="K26" s="7"/>
      <c r="N26" s="91">
        <v>42705</v>
      </c>
    </row>
    <row r="27" spans="1:14" ht="22.5" customHeight="1" x14ac:dyDescent="0.25">
      <c r="B27" s="5"/>
      <c r="D27" s="26"/>
      <c r="E27" s="27" t="s">
        <v>2</v>
      </c>
      <c r="F27" s="101">
        <v>1.0967575716215823</v>
      </c>
      <c r="G27" s="101"/>
      <c r="H27" s="101"/>
      <c r="K27" s="7"/>
      <c r="N27" s="91">
        <v>42675</v>
      </c>
    </row>
    <row r="28" spans="1:14" ht="22.5" customHeight="1" x14ac:dyDescent="0.25">
      <c r="B28" s="5"/>
      <c r="D28" s="26"/>
      <c r="E28" s="27" t="s">
        <v>3</v>
      </c>
      <c r="F28" s="101">
        <v>1.0355776724508134</v>
      </c>
      <c r="G28" s="101"/>
      <c r="H28" s="101"/>
      <c r="K28" s="7"/>
      <c r="N28" s="91">
        <v>42644</v>
      </c>
    </row>
    <row r="29" spans="1:14" ht="22.5" customHeight="1" x14ac:dyDescent="0.25">
      <c r="B29" s="5"/>
      <c r="D29" s="26"/>
      <c r="E29" s="27" t="s">
        <v>4</v>
      </c>
      <c r="F29" s="101">
        <v>1.0348659805167162</v>
      </c>
      <c r="G29" s="101"/>
      <c r="H29" s="101"/>
      <c r="K29" s="7"/>
      <c r="N29" s="91">
        <v>42614</v>
      </c>
    </row>
    <row r="30" spans="1:14" ht="6.75" customHeight="1" x14ac:dyDescent="0.25">
      <c r="B30" s="5"/>
      <c r="D30" s="6"/>
      <c r="G30" s="29"/>
      <c r="H30" s="30"/>
      <c r="K30" s="7"/>
      <c r="N30" s="91">
        <v>42583</v>
      </c>
    </row>
    <row r="31" spans="1:14" ht="18.75" customHeight="1" x14ac:dyDescent="0.25">
      <c r="B31" s="5"/>
      <c r="D31" s="31" t="s">
        <v>5</v>
      </c>
      <c r="E31" s="102" t="s">
        <v>12</v>
      </c>
      <c r="F31" s="102"/>
      <c r="G31" s="102"/>
      <c r="H31" s="102"/>
      <c r="K31" s="7"/>
      <c r="N31" s="91">
        <v>42552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42522</v>
      </c>
    </row>
    <row r="33" spans="2:14" ht="18.75" customHeight="1" x14ac:dyDescent="0.25">
      <c r="B33" s="5"/>
      <c r="D33" s="32"/>
      <c r="E33" s="97"/>
      <c r="F33" s="97"/>
      <c r="G33" s="97"/>
      <c r="H33" s="97"/>
      <c r="K33" s="7"/>
      <c r="N33" s="91">
        <v>42491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42461</v>
      </c>
    </row>
    <row r="35" spans="2:14" x14ac:dyDescent="0.25">
      <c r="H35" s="36"/>
      <c r="I35" s="36"/>
      <c r="J35" s="36"/>
      <c r="N35" s="91">
        <v>42430</v>
      </c>
    </row>
    <row r="36" spans="2:14" ht="24" customHeight="1" x14ac:dyDescent="0.25">
      <c r="H36" s="36"/>
      <c r="I36" s="36"/>
      <c r="J36" s="36"/>
      <c r="N36" s="91">
        <v>42401</v>
      </c>
    </row>
    <row r="37" spans="2:14" ht="24" customHeight="1" x14ac:dyDescent="0.25">
      <c r="N37" s="91">
        <v>42370</v>
      </c>
    </row>
    <row r="38" spans="2:14" ht="24" customHeight="1" x14ac:dyDescent="0.25">
      <c r="N38" s="91">
        <v>42339</v>
      </c>
    </row>
    <row r="39" spans="2:14" ht="24" customHeight="1" x14ac:dyDescent="0.25">
      <c r="N39" s="91">
        <v>42309</v>
      </c>
    </row>
    <row r="40" spans="2:14" ht="23.25" customHeight="1" x14ac:dyDescent="0.25">
      <c r="N40" s="91">
        <v>42278</v>
      </c>
    </row>
    <row r="41" spans="2:14" ht="2.25" customHeight="1" x14ac:dyDescent="0.25">
      <c r="N41" s="91">
        <v>42248</v>
      </c>
    </row>
    <row r="42" spans="2:14" ht="10.5" customHeight="1" x14ac:dyDescent="0.25">
      <c r="N42" s="91">
        <v>42217</v>
      </c>
    </row>
    <row r="43" spans="2:14" x14ac:dyDescent="0.25">
      <c r="N43" s="91">
        <v>42186</v>
      </c>
    </row>
    <row r="44" spans="2:14" ht="9" customHeight="1" x14ac:dyDescent="0.25">
      <c r="N44" s="91">
        <v>42156</v>
      </c>
    </row>
    <row r="45" spans="2:14" ht="10.5" customHeight="1" x14ac:dyDescent="0.25">
      <c r="N45" s="91">
        <v>42125</v>
      </c>
    </row>
    <row r="46" spans="2:14" x14ac:dyDescent="0.25">
      <c r="N46" s="91">
        <v>42095</v>
      </c>
    </row>
    <row r="47" spans="2:14" ht="13.5" customHeight="1" x14ac:dyDescent="0.25">
      <c r="N47" s="91">
        <v>42064</v>
      </c>
    </row>
    <row r="48" spans="2:14" ht="10.5" customHeight="1" x14ac:dyDescent="0.25">
      <c r="N48" s="91">
        <v>42036</v>
      </c>
    </row>
    <row r="49" spans="3:14" x14ac:dyDescent="0.25">
      <c r="N49" s="91">
        <v>42005</v>
      </c>
    </row>
    <row r="50" spans="3:14" x14ac:dyDescent="0.25">
      <c r="N50" s="91">
        <v>41974</v>
      </c>
    </row>
    <row r="51" spans="3:14" x14ac:dyDescent="0.25">
      <c r="N51" s="91">
        <v>41944</v>
      </c>
    </row>
    <row r="52" spans="3:14" ht="13.5" customHeight="1" x14ac:dyDescent="0.25">
      <c r="N52" s="91">
        <v>41913</v>
      </c>
    </row>
    <row r="53" spans="3:14" ht="10.5" customHeight="1" x14ac:dyDescent="0.25">
      <c r="N53" s="91">
        <v>41883</v>
      </c>
    </row>
    <row r="54" spans="3:14" x14ac:dyDescent="0.25">
      <c r="N54" s="91">
        <v>41852</v>
      </c>
    </row>
    <row r="55" spans="3:14" ht="9" customHeight="1" x14ac:dyDescent="0.25">
      <c r="C55" s="36"/>
      <c r="D55" s="36"/>
      <c r="E55" s="36"/>
      <c r="N55" s="91">
        <v>41821</v>
      </c>
    </row>
    <row r="56" spans="3:14" ht="10.5" customHeight="1" x14ac:dyDescent="0.25">
      <c r="C56" s="36"/>
      <c r="D56" s="36"/>
      <c r="E56" s="36"/>
      <c r="N56" s="91">
        <v>41791</v>
      </c>
    </row>
    <row r="57" spans="3:14" ht="50.25" customHeight="1" x14ac:dyDescent="0.25">
      <c r="C57" s="36"/>
      <c r="D57" s="36"/>
      <c r="E57" s="36"/>
      <c r="N57" s="91">
        <v>41760</v>
      </c>
    </row>
    <row r="58" spans="3:14" ht="23.25" customHeight="1" x14ac:dyDescent="0.25">
      <c r="C58" s="36"/>
      <c r="D58" s="36"/>
      <c r="E58" s="36"/>
      <c r="N58" s="91">
        <v>41730</v>
      </c>
    </row>
    <row r="59" spans="3:14" x14ac:dyDescent="0.25">
      <c r="C59" s="36"/>
      <c r="D59" s="36"/>
      <c r="E59" s="36"/>
      <c r="N59" s="91">
        <v>41699</v>
      </c>
    </row>
    <row r="60" spans="3:14" x14ac:dyDescent="0.25">
      <c r="N60" s="91">
        <v>41671</v>
      </c>
    </row>
    <row r="61" spans="3:14" x14ac:dyDescent="0.25">
      <c r="N61" s="91">
        <v>41640</v>
      </c>
    </row>
    <row r="62" spans="3:14" x14ac:dyDescent="0.25">
      <c r="N62" s="91">
        <v>41609</v>
      </c>
    </row>
    <row r="63" spans="3:14" x14ac:dyDescent="0.25">
      <c r="N63" s="91">
        <v>41579</v>
      </c>
    </row>
    <row r="64" spans="3:14" x14ac:dyDescent="0.25">
      <c r="N64" s="91">
        <v>41548</v>
      </c>
    </row>
    <row r="65" spans="14:14" x14ac:dyDescent="0.25">
      <c r="N65" s="91">
        <v>41518</v>
      </c>
    </row>
    <row r="66" spans="14:14" x14ac:dyDescent="0.25">
      <c r="N66" s="91">
        <v>41487</v>
      </c>
    </row>
    <row r="67" spans="14:14" x14ac:dyDescent="0.25">
      <c r="N67" s="91">
        <v>41456</v>
      </c>
    </row>
    <row r="68" spans="14:14" x14ac:dyDescent="0.25">
      <c r="N68" s="91">
        <v>41426</v>
      </c>
    </row>
    <row r="69" spans="14:14" x14ac:dyDescent="0.25">
      <c r="N69" s="91">
        <v>41395</v>
      </c>
    </row>
    <row r="70" spans="14:14" x14ac:dyDescent="0.25">
      <c r="N70" s="91">
        <v>41365</v>
      </c>
    </row>
    <row r="71" spans="14:14" x14ac:dyDescent="0.25">
      <c r="N71" s="91">
        <v>41334</v>
      </c>
    </row>
    <row r="72" spans="14:14" x14ac:dyDescent="0.25">
      <c r="N72" s="91">
        <v>41306</v>
      </c>
    </row>
    <row r="73" spans="14:14" x14ac:dyDescent="0.25">
      <c r="N73" s="91">
        <v>41275</v>
      </c>
    </row>
    <row r="74" spans="14:14" x14ac:dyDescent="0.25">
      <c r="N74" s="91">
        <v>41244</v>
      </c>
    </row>
    <row r="75" spans="14:14" x14ac:dyDescent="0.25">
      <c r="N75" s="91">
        <v>41214</v>
      </c>
    </row>
    <row r="76" spans="14:14" x14ac:dyDescent="0.25">
      <c r="N76" s="91">
        <v>41183</v>
      </c>
    </row>
    <row r="77" spans="14:14" x14ac:dyDescent="0.25">
      <c r="N77" s="91">
        <v>41153</v>
      </c>
    </row>
    <row r="78" spans="14:14" x14ac:dyDescent="0.25">
      <c r="N78" s="91">
        <v>41122</v>
      </c>
    </row>
    <row r="79" spans="14:14" x14ac:dyDescent="0.25">
      <c r="N79" s="91">
        <v>41091</v>
      </c>
    </row>
    <row r="80" spans="14:14" x14ac:dyDescent="0.25">
      <c r="N80" s="91">
        <v>41061</v>
      </c>
    </row>
    <row r="81" spans="14:14" x14ac:dyDescent="0.25">
      <c r="N81" s="91">
        <v>41030</v>
      </c>
    </row>
    <row r="82" spans="14:14" x14ac:dyDescent="0.25">
      <c r="N82" s="91">
        <v>41000</v>
      </c>
    </row>
    <row r="83" spans="14:14" x14ac:dyDescent="0.25">
      <c r="N83" s="91">
        <v>40969</v>
      </c>
    </row>
    <row r="84" spans="14:14" x14ac:dyDescent="0.25">
      <c r="N84" s="91">
        <v>40940</v>
      </c>
    </row>
    <row r="85" spans="14:14" x14ac:dyDescent="0.25">
      <c r="N85" s="91">
        <v>40909</v>
      </c>
    </row>
    <row r="86" spans="14:14" x14ac:dyDescent="0.25">
      <c r="N86" s="91">
        <v>40878</v>
      </c>
    </row>
    <row r="87" spans="14:14" x14ac:dyDescent="0.25">
      <c r="N87" s="91">
        <v>40848</v>
      </c>
    </row>
    <row r="88" spans="14:14" x14ac:dyDescent="0.25">
      <c r="N88" s="91">
        <v>40817</v>
      </c>
    </row>
    <row r="89" spans="14:14" x14ac:dyDescent="0.25">
      <c r="N89" s="91">
        <v>40787</v>
      </c>
    </row>
    <row r="90" spans="14:14" x14ac:dyDescent="0.25">
      <c r="N90" s="91">
        <v>40756</v>
      </c>
    </row>
    <row r="91" spans="14:14" x14ac:dyDescent="0.25">
      <c r="N91" s="91">
        <v>40725</v>
      </c>
    </row>
    <row r="92" spans="14:14" x14ac:dyDescent="0.25">
      <c r="N92" s="91">
        <v>40695</v>
      </c>
    </row>
    <row r="93" spans="14:14" x14ac:dyDescent="0.25">
      <c r="N93" s="91">
        <v>40664</v>
      </c>
    </row>
    <row r="94" spans="14:14" x14ac:dyDescent="0.25">
      <c r="N94" s="91">
        <v>40634</v>
      </c>
    </row>
    <row r="95" spans="14:14" x14ac:dyDescent="0.25">
      <c r="N95" s="91">
        <v>40603</v>
      </c>
    </row>
    <row r="96" spans="14:14" x14ac:dyDescent="0.25">
      <c r="N96" s="91">
        <v>40575</v>
      </c>
    </row>
    <row r="97" spans="14:14" x14ac:dyDescent="0.25">
      <c r="N97" s="91">
        <v>40544</v>
      </c>
    </row>
    <row r="98" spans="14:14" x14ac:dyDescent="0.25">
      <c r="N98" s="91">
        <v>40513</v>
      </c>
    </row>
    <row r="99" spans="14:14" x14ac:dyDescent="0.25">
      <c r="N99" s="91">
        <v>40483</v>
      </c>
    </row>
    <row r="100" spans="14:14" x14ac:dyDescent="0.25">
      <c r="N100" s="91">
        <v>40452</v>
      </c>
    </row>
    <row r="101" spans="14:14" x14ac:dyDescent="0.25">
      <c r="N101" s="91">
        <v>40422</v>
      </c>
    </row>
    <row r="102" spans="14:14" x14ac:dyDescent="0.25">
      <c r="N102" s="91">
        <v>40391</v>
      </c>
    </row>
    <row r="103" spans="14:14" x14ac:dyDescent="0.25">
      <c r="N103" s="91">
        <v>40360</v>
      </c>
    </row>
    <row r="104" spans="14:14" x14ac:dyDescent="0.25">
      <c r="N104" s="91">
        <v>40330</v>
      </c>
    </row>
    <row r="105" spans="14:14" x14ac:dyDescent="0.25">
      <c r="N105" s="91">
        <v>40299</v>
      </c>
    </row>
    <row r="106" spans="14:14" x14ac:dyDescent="0.25">
      <c r="N106" s="91">
        <v>40269</v>
      </c>
    </row>
    <row r="107" spans="14:14" x14ac:dyDescent="0.25">
      <c r="N107" s="91">
        <v>40238</v>
      </c>
    </row>
    <row r="108" spans="14:14" x14ac:dyDescent="0.25">
      <c r="N108" s="91">
        <v>40210</v>
      </c>
    </row>
    <row r="109" spans="14:14" x14ac:dyDescent="0.25">
      <c r="N109" s="91">
        <v>40179</v>
      </c>
    </row>
    <row r="110" spans="14:14" x14ac:dyDescent="0.25">
      <c r="N110" s="91">
        <v>40148</v>
      </c>
    </row>
    <row r="111" spans="14:14" x14ac:dyDescent="0.25">
      <c r="N111" s="91">
        <v>40118</v>
      </c>
    </row>
    <row r="112" spans="14:14" x14ac:dyDescent="0.25">
      <c r="N112" s="91">
        <v>40087</v>
      </c>
    </row>
    <row r="113" spans="14:14" x14ac:dyDescent="0.25">
      <c r="N113" s="91">
        <v>40057</v>
      </c>
    </row>
    <row r="114" spans="14:14" x14ac:dyDescent="0.25">
      <c r="N114" s="91">
        <v>40026</v>
      </c>
    </row>
    <row r="115" spans="14:14" x14ac:dyDescent="0.25">
      <c r="N115" s="91">
        <v>39995</v>
      </c>
    </row>
    <row r="116" spans="14:14" x14ac:dyDescent="0.25">
      <c r="N116" s="91">
        <v>39965</v>
      </c>
    </row>
    <row r="117" spans="14:14" x14ac:dyDescent="0.25">
      <c r="N117" s="91">
        <v>39934</v>
      </c>
    </row>
    <row r="118" spans="14:14" x14ac:dyDescent="0.25">
      <c r="N118" s="91">
        <v>39904</v>
      </c>
    </row>
    <row r="119" spans="14:14" x14ac:dyDescent="0.25">
      <c r="N119" s="91">
        <v>39873</v>
      </c>
    </row>
    <row r="120" spans="14:14" x14ac:dyDescent="0.25">
      <c r="N120" s="91">
        <v>39845</v>
      </c>
    </row>
    <row r="121" spans="14:14" x14ac:dyDescent="0.25">
      <c r="N121" s="91">
        <v>39814</v>
      </c>
    </row>
    <row r="122" spans="14:14" x14ac:dyDescent="0.25">
      <c r="N122" s="91">
        <v>39783</v>
      </c>
    </row>
    <row r="123" spans="14:14" x14ac:dyDescent="0.25">
      <c r="N123" s="91">
        <v>39753</v>
      </c>
    </row>
    <row r="124" spans="14:14" x14ac:dyDescent="0.25">
      <c r="N124" s="91">
        <v>39722</v>
      </c>
    </row>
    <row r="125" spans="14:14" x14ac:dyDescent="0.25">
      <c r="N125" s="91">
        <v>39692</v>
      </c>
    </row>
    <row r="126" spans="14:14" x14ac:dyDescent="0.25">
      <c r="N126" s="91">
        <v>39661</v>
      </c>
    </row>
    <row r="127" spans="14:14" x14ac:dyDescent="0.25">
      <c r="N127" s="91">
        <v>39630</v>
      </c>
    </row>
    <row r="128" spans="14:14" x14ac:dyDescent="0.25">
      <c r="N128" s="91">
        <v>39600</v>
      </c>
    </row>
    <row r="129" spans="14:14" x14ac:dyDescent="0.25">
      <c r="N129" s="91">
        <v>39569</v>
      </c>
    </row>
    <row r="130" spans="14:14" x14ac:dyDescent="0.25">
      <c r="N130" s="91">
        <v>39539</v>
      </c>
    </row>
    <row r="131" spans="14:14" x14ac:dyDescent="0.25">
      <c r="N131" s="91">
        <v>39508</v>
      </c>
    </row>
    <row r="132" spans="14:14" x14ac:dyDescent="0.25">
      <c r="N132" s="91">
        <v>39479</v>
      </c>
    </row>
    <row r="133" spans="14:14" x14ac:dyDescent="0.25">
      <c r="N133" s="91">
        <v>39448</v>
      </c>
    </row>
    <row r="134" spans="14:14" x14ac:dyDescent="0.25">
      <c r="N134" s="91">
        <v>39417</v>
      </c>
    </row>
    <row r="135" spans="14:14" x14ac:dyDescent="0.25">
      <c r="N135" s="91">
        <v>39387</v>
      </c>
    </row>
    <row r="136" spans="14:14" x14ac:dyDescent="0.25">
      <c r="N136" s="91">
        <v>39356</v>
      </c>
    </row>
    <row r="137" spans="14:14" x14ac:dyDescent="0.25">
      <c r="N137" s="91">
        <v>39326</v>
      </c>
    </row>
    <row r="138" spans="14:14" x14ac:dyDescent="0.25">
      <c r="N138" s="91">
        <v>39295</v>
      </c>
    </row>
    <row r="139" spans="14:14" x14ac:dyDescent="0.25">
      <c r="N139" s="91">
        <v>39264</v>
      </c>
    </row>
    <row r="140" spans="14:14" x14ac:dyDescent="0.25">
      <c r="N140" s="91">
        <v>39234</v>
      </c>
    </row>
    <row r="141" spans="14:14" x14ac:dyDescent="0.25">
      <c r="N141" s="91">
        <v>39203</v>
      </c>
    </row>
    <row r="142" spans="14:14" x14ac:dyDescent="0.25">
      <c r="N142" s="91">
        <v>39173</v>
      </c>
    </row>
    <row r="143" spans="14:14" x14ac:dyDescent="0.25">
      <c r="N143" s="91">
        <v>39142</v>
      </c>
    </row>
    <row r="144" spans="14:14" x14ac:dyDescent="0.25">
      <c r="N144" s="91">
        <v>39114</v>
      </c>
    </row>
    <row r="145" spans="14:14" x14ac:dyDescent="0.25">
      <c r="N145" s="91">
        <v>39083</v>
      </c>
    </row>
    <row r="146" spans="14:14" x14ac:dyDescent="0.25">
      <c r="N146" s="91">
        <v>39052</v>
      </c>
    </row>
    <row r="147" spans="14:14" x14ac:dyDescent="0.25">
      <c r="N147" s="91">
        <v>39022</v>
      </c>
    </row>
    <row r="148" spans="14:14" x14ac:dyDescent="0.25">
      <c r="N148" s="91">
        <v>38991</v>
      </c>
    </row>
    <row r="149" spans="14:14" x14ac:dyDescent="0.25">
      <c r="N149" s="91">
        <v>38961</v>
      </c>
    </row>
    <row r="150" spans="14:14" x14ac:dyDescent="0.25">
      <c r="N150" s="91">
        <v>38930</v>
      </c>
    </row>
    <row r="151" spans="14:14" x14ac:dyDescent="0.25">
      <c r="N151" s="91">
        <v>38899</v>
      </c>
    </row>
    <row r="152" spans="14:14" x14ac:dyDescent="0.25">
      <c r="N152" s="91">
        <v>38869</v>
      </c>
    </row>
    <row r="153" spans="14:14" x14ac:dyDescent="0.25">
      <c r="N153" s="91">
        <v>38838</v>
      </c>
    </row>
    <row r="154" spans="14:14" x14ac:dyDescent="0.25">
      <c r="N154" s="91">
        <v>38808</v>
      </c>
    </row>
    <row r="155" spans="14:14" x14ac:dyDescent="0.25">
      <c r="N155" s="91">
        <v>38777</v>
      </c>
    </row>
    <row r="156" spans="14:14" x14ac:dyDescent="0.25">
      <c r="N156" s="91">
        <v>38749</v>
      </c>
    </row>
    <row r="157" spans="14:14" x14ac:dyDescent="0.25">
      <c r="N157" s="91">
        <v>38718</v>
      </c>
    </row>
    <row r="158" spans="14:14" x14ac:dyDescent="0.25">
      <c r="N158" s="91">
        <v>38687</v>
      </c>
    </row>
    <row r="159" spans="14:14" x14ac:dyDescent="0.25">
      <c r="N159" s="91">
        <v>38657</v>
      </c>
    </row>
    <row r="160" spans="14:14" x14ac:dyDescent="0.25">
      <c r="N160" s="91">
        <v>38626</v>
      </c>
    </row>
    <row r="161" spans="14:14" x14ac:dyDescent="0.25">
      <c r="N161" s="91">
        <v>38596</v>
      </c>
    </row>
    <row r="162" spans="14:14" x14ac:dyDescent="0.25">
      <c r="N162" s="91">
        <v>38565</v>
      </c>
    </row>
    <row r="163" spans="14:14" x14ac:dyDescent="0.25">
      <c r="N163" s="91">
        <v>38534</v>
      </c>
    </row>
    <row r="164" spans="14:14" x14ac:dyDescent="0.25">
      <c r="N164" s="91">
        <v>38504</v>
      </c>
    </row>
    <row r="165" spans="14:14" x14ac:dyDescent="0.25">
      <c r="N165" s="91">
        <v>38473</v>
      </c>
    </row>
    <row r="166" spans="14:14" x14ac:dyDescent="0.25">
      <c r="N166" s="91">
        <v>38443</v>
      </c>
    </row>
    <row r="167" spans="14:14" x14ac:dyDescent="0.25">
      <c r="N167" s="91">
        <v>38412</v>
      </c>
    </row>
    <row r="168" spans="14:14" x14ac:dyDescent="0.25">
      <c r="N168" s="91">
        <v>38384</v>
      </c>
    </row>
    <row r="169" spans="14:14" x14ac:dyDescent="0.25">
      <c r="N169" s="91">
        <v>38353</v>
      </c>
    </row>
    <row r="170" spans="14:14" x14ac:dyDescent="0.25">
      <c r="N170" s="91">
        <v>38322</v>
      </c>
    </row>
    <row r="171" spans="14:14" x14ac:dyDescent="0.25">
      <c r="N171" s="91">
        <v>38292</v>
      </c>
    </row>
    <row r="172" spans="14:14" x14ac:dyDescent="0.25">
      <c r="N172" s="91">
        <v>38261</v>
      </c>
    </row>
    <row r="173" spans="14:14" x14ac:dyDescent="0.25">
      <c r="N173" s="91">
        <v>38231</v>
      </c>
    </row>
    <row r="174" spans="14:14" x14ac:dyDescent="0.25">
      <c r="N174" s="91">
        <v>38200</v>
      </c>
    </row>
    <row r="175" spans="14:14" x14ac:dyDescent="0.25">
      <c r="N175" s="91">
        <v>38169</v>
      </c>
    </row>
    <row r="176" spans="14:14" x14ac:dyDescent="0.25">
      <c r="N176" s="91">
        <v>38139</v>
      </c>
    </row>
    <row r="177" spans="14:14" x14ac:dyDescent="0.25">
      <c r="N177" s="91">
        <v>38108</v>
      </c>
    </row>
    <row r="178" spans="14:14" x14ac:dyDescent="0.25">
      <c r="N178" s="91">
        <v>38078</v>
      </c>
    </row>
    <row r="179" spans="14:14" x14ac:dyDescent="0.25">
      <c r="N179" s="91">
        <v>38047</v>
      </c>
    </row>
    <row r="180" spans="14:14" x14ac:dyDescent="0.25">
      <c r="N180" s="91">
        <v>38018</v>
      </c>
    </row>
    <row r="181" spans="14:14" x14ac:dyDescent="0.25">
      <c r="N181" s="91">
        <v>37987</v>
      </c>
    </row>
    <row r="182" spans="14:14" x14ac:dyDescent="0.25">
      <c r="N182" s="91">
        <v>37956</v>
      </c>
    </row>
    <row r="183" spans="14:14" x14ac:dyDescent="0.25">
      <c r="N183" s="91">
        <v>37926</v>
      </c>
    </row>
    <row r="184" spans="14:14" x14ac:dyDescent="0.25">
      <c r="N184" s="91">
        <v>37895</v>
      </c>
    </row>
    <row r="185" spans="14:14" x14ac:dyDescent="0.25">
      <c r="N185" s="91">
        <v>37865</v>
      </c>
    </row>
    <row r="186" spans="14:14" x14ac:dyDescent="0.25">
      <c r="N186" s="91">
        <v>37834</v>
      </c>
    </row>
    <row r="187" spans="14:14" x14ac:dyDescent="0.25">
      <c r="N187" s="91">
        <v>37803</v>
      </c>
    </row>
    <row r="188" spans="14:14" x14ac:dyDescent="0.25">
      <c r="N188" s="91">
        <v>37773</v>
      </c>
    </row>
    <row r="189" spans="14:14" x14ac:dyDescent="0.25">
      <c r="N189" s="91">
        <v>37742</v>
      </c>
    </row>
    <row r="190" spans="14:14" x14ac:dyDescent="0.25">
      <c r="N190" s="91">
        <v>37712</v>
      </c>
    </row>
    <row r="191" spans="14:14" x14ac:dyDescent="0.25">
      <c r="N191" s="91">
        <v>37681</v>
      </c>
    </row>
    <row r="192" spans="14:14" x14ac:dyDescent="0.25">
      <c r="N192" s="91">
        <v>37653</v>
      </c>
    </row>
    <row r="193" spans="14:14" x14ac:dyDescent="0.25">
      <c r="N193" s="91">
        <v>37622</v>
      </c>
    </row>
    <row r="194" spans="14:14" x14ac:dyDescent="0.25">
      <c r="N194" s="91">
        <v>37591</v>
      </c>
    </row>
    <row r="195" spans="14:14" x14ac:dyDescent="0.25">
      <c r="N195" s="91">
        <v>37561</v>
      </c>
    </row>
    <row r="196" spans="14:14" x14ac:dyDescent="0.25">
      <c r="N196" s="91">
        <v>37530</v>
      </c>
    </row>
    <row r="197" spans="14:14" x14ac:dyDescent="0.25">
      <c r="N197" s="91">
        <v>37500</v>
      </c>
    </row>
    <row r="198" spans="14:14" x14ac:dyDescent="0.25">
      <c r="N198" s="91">
        <v>37469</v>
      </c>
    </row>
    <row r="199" spans="14:14" x14ac:dyDescent="0.25">
      <c r="N199" s="91">
        <v>37438</v>
      </c>
    </row>
    <row r="200" spans="14:14" x14ac:dyDescent="0.25">
      <c r="N200" s="91">
        <v>37408</v>
      </c>
    </row>
    <row r="201" spans="14:14" x14ac:dyDescent="0.25">
      <c r="N201" s="91">
        <v>37377</v>
      </c>
    </row>
    <row r="202" spans="14:14" x14ac:dyDescent="0.25">
      <c r="N202" s="91">
        <v>37347</v>
      </c>
    </row>
    <row r="203" spans="14:14" x14ac:dyDescent="0.25">
      <c r="N203" s="91">
        <v>37316</v>
      </c>
    </row>
    <row r="204" spans="14:14" x14ac:dyDescent="0.25">
      <c r="N204" s="91">
        <v>37288</v>
      </c>
    </row>
    <row r="205" spans="14:14" x14ac:dyDescent="0.25">
      <c r="N205" s="91">
        <v>37257</v>
      </c>
    </row>
    <row r="206" spans="14:14" x14ac:dyDescent="0.25">
      <c r="N206" s="91">
        <v>37226</v>
      </c>
    </row>
    <row r="207" spans="14:14" x14ac:dyDescent="0.25">
      <c r="N207" s="91">
        <v>37196</v>
      </c>
    </row>
    <row r="208" spans="14:14" x14ac:dyDescent="0.25">
      <c r="N208" s="91">
        <v>37165</v>
      </c>
    </row>
    <row r="209" spans="14:14" x14ac:dyDescent="0.25">
      <c r="N209" s="91">
        <v>37135</v>
      </c>
    </row>
    <row r="210" spans="14:14" x14ac:dyDescent="0.25">
      <c r="N210" s="91">
        <v>37104</v>
      </c>
    </row>
    <row r="211" spans="14:14" x14ac:dyDescent="0.25">
      <c r="N211" s="91">
        <v>37073</v>
      </c>
    </row>
    <row r="212" spans="14:14" x14ac:dyDescent="0.25">
      <c r="N212" s="91">
        <v>37043</v>
      </c>
    </row>
    <row r="213" spans="14:14" x14ac:dyDescent="0.25">
      <c r="N213" s="91">
        <v>37012</v>
      </c>
    </row>
    <row r="214" spans="14:14" x14ac:dyDescent="0.25">
      <c r="N214" s="91">
        <v>36982</v>
      </c>
    </row>
    <row r="215" spans="14:14" x14ac:dyDescent="0.25">
      <c r="N215" s="91">
        <v>36951</v>
      </c>
    </row>
    <row r="216" spans="14:14" x14ac:dyDescent="0.25">
      <c r="N216" s="91">
        <v>36923</v>
      </c>
    </row>
    <row r="217" spans="14:14" x14ac:dyDescent="0.25">
      <c r="N217" s="91">
        <v>36892</v>
      </c>
    </row>
    <row r="218" spans="14:14" x14ac:dyDescent="0.25">
      <c r="N218" s="91">
        <v>36861</v>
      </c>
    </row>
    <row r="219" spans="14:14" x14ac:dyDescent="0.25">
      <c r="N219" s="91">
        <v>36831</v>
      </c>
    </row>
    <row r="220" spans="14:14" x14ac:dyDescent="0.25">
      <c r="N220" s="91">
        <v>36800</v>
      </c>
    </row>
    <row r="221" spans="14:14" x14ac:dyDescent="0.25">
      <c r="N221" s="91">
        <v>36770</v>
      </c>
    </row>
    <row r="222" spans="14:14" x14ac:dyDescent="0.25">
      <c r="N222" s="91">
        <v>36739</v>
      </c>
    </row>
    <row r="223" spans="14:14" x14ac:dyDescent="0.25">
      <c r="N223" s="91">
        <v>36708</v>
      </c>
    </row>
    <row r="224" spans="14:14" x14ac:dyDescent="0.25">
      <c r="N224" s="91">
        <v>36678</v>
      </c>
    </row>
    <row r="225" spans="14:14" x14ac:dyDescent="0.25">
      <c r="N225" s="91">
        <v>36647</v>
      </c>
    </row>
    <row r="226" spans="14:14" x14ac:dyDescent="0.25">
      <c r="N226" s="91">
        <v>36617</v>
      </c>
    </row>
    <row r="227" spans="14:14" x14ac:dyDescent="0.25">
      <c r="N227" s="91">
        <v>36586</v>
      </c>
    </row>
    <row r="228" spans="14:14" x14ac:dyDescent="0.25">
      <c r="N228" s="91">
        <v>36557</v>
      </c>
    </row>
    <row r="229" spans="14:14" x14ac:dyDescent="0.25">
      <c r="N229" s="91">
        <v>36526</v>
      </c>
    </row>
    <row r="230" spans="14:14" x14ac:dyDescent="0.25">
      <c r="N230" s="91">
        <v>36495</v>
      </c>
    </row>
    <row r="231" spans="14:14" x14ac:dyDescent="0.25">
      <c r="N231" s="91">
        <v>36465</v>
      </c>
    </row>
    <row r="232" spans="14:14" x14ac:dyDescent="0.25">
      <c r="N232" s="91">
        <v>36434</v>
      </c>
    </row>
    <row r="233" spans="14:14" x14ac:dyDescent="0.25">
      <c r="N233" s="91">
        <v>36404</v>
      </c>
    </row>
    <row r="234" spans="14:14" x14ac:dyDescent="0.25">
      <c r="N234" s="91">
        <v>36373</v>
      </c>
    </row>
    <row r="235" spans="14:14" x14ac:dyDescent="0.25">
      <c r="N235" s="91">
        <v>36342</v>
      </c>
    </row>
    <row r="236" spans="14:14" x14ac:dyDescent="0.25">
      <c r="N236" s="91">
        <v>36312</v>
      </c>
    </row>
    <row r="237" spans="14:14" x14ac:dyDescent="0.25">
      <c r="N237" s="91">
        <v>36281</v>
      </c>
    </row>
    <row r="238" spans="14:14" x14ac:dyDescent="0.25">
      <c r="N238" s="91">
        <v>36251</v>
      </c>
    </row>
    <row r="239" spans="14:14" x14ac:dyDescent="0.25">
      <c r="N239" s="91">
        <v>36220</v>
      </c>
    </row>
    <row r="240" spans="14:14" x14ac:dyDescent="0.25">
      <c r="N240" s="91">
        <v>36192</v>
      </c>
    </row>
    <row r="241" spans="14:14" x14ac:dyDescent="0.25">
      <c r="N241" s="91">
        <v>36161</v>
      </c>
    </row>
    <row r="242" spans="14:14" x14ac:dyDescent="0.25">
      <c r="N242" s="91">
        <v>36130</v>
      </c>
    </row>
    <row r="243" spans="14:14" x14ac:dyDescent="0.25">
      <c r="N243" s="91">
        <v>36100</v>
      </c>
    </row>
    <row r="244" spans="14:14" x14ac:dyDescent="0.25">
      <c r="N244" s="91">
        <v>36069</v>
      </c>
    </row>
    <row r="245" spans="14:14" x14ac:dyDescent="0.25">
      <c r="N245" s="91">
        <v>36039</v>
      </c>
    </row>
    <row r="246" spans="14:14" x14ac:dyDescent="0.25">
      <c r="N246" s="91">
        <v>36008</v>
      </c>
    </row>
    <row r="247" spans="14:14" x14ac:dyDescent="0.25">
      <c r="N247" s="91">
        <v>35977</v>
      </c>
    </row>
    <row r="248" spans="14:14" x14ac:dyDescent="0.25">
      <c r="N248" s="91">
        <v>35947</v>
      </c>
    </row>
    <row r="249" spans="14:14" x14ac:dyDescent="0.25">
      <c r="N249" s="91">
        <v>35916</v>
      </c>
    </row>
    <row r="250" spans="14:14" x14ac:dyDescent="0.25">
      <c r="N250" s="91">
        <v>35886</v>
      </c>
    </row>
    <row r="251" spans="14:14" x14ac:dyDescent="0.25">
      <c r="N251" s="91">
        <v>35855</v>
      </c>
    </row>
    <row r="252" spans="14:14" x14ac:dyDescent="0.25">
      <c r="N252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6.75" hidden="1" customHeight="1" x14ac:dyDescent="0.25">
      <c r="N3" s="66">
        <v>42583</v>
      </c>
    </row>
    <row r="4" spans="1:14" ht="6.75" hidden="1" customHeight="1" x14ac:dyDescent="0.25">
      <c r="N4" s="60">
        <v>42552</v>
      </c>
    </row>
    <row r="5" spans="1:14" ht="6.75" hidden="1" customHeight="1" x14ac:dyDescent="0.25">
      <c r="N5" s="60">
        <v>42522</v>
      </c>
    </row>
    <row r="6" spans="1:14" ht="6.75" hidden="1" customHeight="1" x14ac:dyDescent="0.25">
      <c r="N6" s="60">
        <v>42491</v>
      </c>
    </row>
    <row r="7" spans="1:14" ht="6.75" hidden="1" customHeight="1" x14ac:dyDescent="0.25">
      <c r="N7" s="60">
        <v>42461</v>
      </c>
    </row>
    <row r="8" spans="1:14" ht="6.7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103">
        <v>42583</v>
      </c>
      <c r="H16" s="103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104">
        <v>42614</v>
      </c>
      <c r="H18" s="104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105">
        <v>42644</v>
      </c>
      <c r="H19" s="105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106" t="s">
        <v>9</v>
      </c>
      <c r="G22" s="106"/>
      <c r="H22" s="106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107">
        <v>1.1126770491972393</v>
      </c>
      <c r="G23" s="107"/>
      <c r="H23" s="107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101">
        <v>1.114889752772761</v>
      </c>
      <c r="G24" s="101"/>
      <c r="H24" s="101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101">
        <v>1.096238375877103</v>
      </c>
      <c r="G25" s="101"/>
      <c r="H25" s="101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101">
        <v>1.0913340498486428</v>
      </c>
      <c r="G26" s="101"/>
      <c r="H26" s="101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102" t="s">
        <v>8</v>
      </c>
      <c r="F28" s="102"/>
      <c r="G28" s="102"/>
      <c r="H28" s="102"/>
      <c r="K28" s="7"/>
      <c r="N28" s="60">
        <v>41821</v>
      </c>
    </row>
    <row r="29" spans="1:14" ht="18.75" customHeight="1" x14ac:dyDescent="0.25">
      <c r="B29" s="5"/>
      <c r="D29" s="32"/>
      <c r="E29" s="102"/>
      <c r="F29" s="102"/>
      <c r="G29" s="102"/>
      <c r="H29" s="102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6.75" hidden="1" customHeight="1" x14ac:dyDescent="0.25">
      <c r="N2" s="66">
        <v>42583</v>
      </c>
    </row>
    <row r="3" spans="1:14" ht="6.75" hidden="1" customHeight="1" x14ac:dyDescent="0.25">
      <c r="N3" s="60">
        <v>42552</v>
      </c>
    </row>
    <row r="4" spans="1:14" ht="6.75" hidden="1" customHeight="1" x14ac:dyDescent="0.25">
      <c r="N4" s="60">
        <v>42522</v>
      </c>
    </row>
    <row r="5" spans="1:14" ht="6.75" hidden="1" customHeight="1" x14ac:dyDescent="0.25">
      <c r="N5" s="60">
        <v>42491</v>
      </c>
    </row>
    <row r="6" spans="1:14" ht="6.75" hidden="1" customHeight="1" x14ac:dyDescent="0.25">
      <c r="N6" s="60">
        <v>42461</v>
      </c>
    </row>
    <row r="7" spans="1:14" ht="6.7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103">
        <v>42552</v>
      </c>
      <c r="H15" s="103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104">
        <v>42583</v>
      </c>
      <c r="H17" s="104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105">
        <v>42614</v>
      </c>
      <c r="H18" s="105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106" t="s">
        <v>9</v>
      </c>
      <c r="G21" s="106"/>
      <c r="H21" s="106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107">
        <v>1.1123144937018055</v>
      </c>
      <c r="G22" s="107"/>
      <c r="H22" s="107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101">
        <v>1.1163232871666671</v>
      </c>
      <c r="G23" s="101"/>
      <c r="H23" s="101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101">
        <v>1.0955829610942154</v>
      </c>
      <c r="G24" s="101"/>
      <c r="H24" s="101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101">
        <v>1.0963248720711172</v>
      </c>
      <c r="G25" s="101"/>
      <c r="H25" s="101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102" t="s">
        <v>8</v>
      </c>
      <c r="F27" s="102"/>
      <c r="G27" s="102"/>
      <c r="H27" s="102"/>
      <c r="K27" s="7"/>
      <c r="N27" s="60">
        <v>41821</v>
      </c>
    </row>
    <row r="28" spans="2:14" ht="18.75" customHeight="1" x14ac:dyDescent="0.25">
      <c r="B28" s="5"/>
      <c r="D28" s="32"/>
      <c r="E28" s="102"/>
      <c r="F28" s="102"/>
      <c r="G28" s="102"/>
      <c r="H28" s="102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.75" hidden="1" customHeight="1" x14ac:dyDescent="0.25">
      <c r="N3" s="60">
        <v>42522</v>
      </c>
    </row>
    <row r="4" spans="1:14" ht="6.75" hidden="1" customHeight="1" x14ac:dyDescent="0.25">
      <c r="N4" s="60">
        <v>42491</v>
      </c>
    </row>
    <row r="5" spans="1:14" ht="6.75" hidden="1" customHeight="1" x14ac:dyDescent="0.25">
      <c r="N5" s="60">
        <v>42461</v>
      </c>
    </row>
    <row r="6" spans="1:14" ht="6.75" hidden="1" customHeight="1" x14ac:dyDescent="0.25">
      <c r="N6" s="60">
        <v>42430</v>
      </c>
    </row>
    <row r="7" spans="1:14" ht="6.7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103">
        <v>42522</v>
      </c>
      <c r="H15" s="103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104">
        <v>42552</v>
      </c>
      <c r="H17" s="104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105">
        <v>42583</v>
      </c>
      <c r="H18" s="105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106" t="s">
        <v>9</v>
      </c>
      <c r="G21" s="106"/>
      <c r="H21" s="106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107">
        <v>1.1231556174449335</v>
      </c>
      <c r="G22" s="107"/>
      <c r="H22" s="107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101">
        <v>1.1220722491891326</v>
      </c>
      <c r="G23" s="101"/>
      <c r="H23" s="101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101">
        <v>1.0949305068594135</v>
      </c>
      <c r="G24" s="101"/>
      <c r="H24" s="101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101">
        <v>1.1017743984754362</v>
      </c>
      <c r="G25" s="101"/>
      <c r="H25" s="101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102" t="s">
        <v>8</v>
      </c>
      <c r="F27" s="102"/>
      <c r="G27" s="102"/>
      <c r="H27" s="102"/>
      <c r="K27" s="7"/>
      <c r="N27" s="60">
        <v>41791</v>
      </c>
    </row>
    <row r="28" spans="2:14" ht="18.75" customHeight="1" x14ac:dyDescent="0.25">
      <c r="B28" s="5"/>
      <c r="D28" s="32"/>
      <c r="E28" s="102"/>
      <c r="F28" s="102"/>
      <c r="G28" s="102"/>
      <c r="H28" s="102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6.75" hidden="1" customHeight="1" x14ac:dyDescent="0.25">
      <c r="N4" s="60">
        <v>42461</v>
      </c>
    </row>
    <row r="5" spans="1:14" ht="6.75" hidden="1" customHeight="1" x14ac:dyDescent="0.25">
      <c r="N5" s="60">
        <v>42430</v>
      </c>
    </row>
    <row r="6" spans="1:14" ht="6.75" hidden="1" customHeight="1" x14ac:dyDescent="0.25">
      <c r="N6" s="60">
        <v>42401</v>
      </c>
    </row>
    <row r="7" spans="1:14" ht="6.7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103">
        <v>42491</v>
      </c>
      <c r="H15" s="103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104">
        <v>42522</v>
      </c>
      <c r="H17" s="104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105">
        <v>42552</v>
      </c>
      <c r="H18" s="105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106" t="s">
        <v>9</v>
      </c>
      <c r="G21" s="106"/>
      <c r="H21" s="106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107">
        <v>1.1126401577528608</v>
      </c>
      <c r="G22" s="107"/>
      <c r="H22" s="107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101">
        <v>1.1108612380642886</v>
      </c>
      <c r="G23" s="101"/>
      <c r="H23" s="101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101">
        <v>1.098197886020877</v>
      </c>
      <c r="G24" s="101"/>
      <c r="H24" s="101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101">
        <v>1.0997777043467811</v>
      </c>
      <c r="G25" s="101"/>
      <c r="H25" s="101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102" t="s">
        <v>8</v>
      </c>
      <c r="F27" s="102"/>
      <c r="G27" s="102"/>
      <c r="H27" s="102"/>
      <c r="K27" s="7"/>
      <c r="N27" s="60">
        <v>41760</v>
      </c>
    </row>
    <row r="28" spans="2:14" ht="18.75" customHeight="1" x14ac:dyDescent="0.25">
      <c r="B28" s="5"/>
      <c r="D28" s="32"/>
      <c r="E28" s="102"/>
      <c r="F28" s="102"/>
      <c r="G28" s="102"/>
      <c r="H28" s="102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6.75" hidden="1" customHeight="1" x14ac:dyDescent="0.25">
      <c r="N3" s="59">
        <v>42461</v>
      </c>
    </row>
    <row r="4" spans="1:14" ht="6.75" hidden="1" customHeight="1" x14ac:dyDescent="0.25">
      <c r="N4" s="60">
        <v>42430</v>
      </c>
    </row>
    <row r="5" spans="1:14" ht="6.75" hidden="1" customHeight="1" x14ac:dyDescent="0.25">
      <c r="N5" s="60">
        <v>42401</v>
      </c>
    </row>
    <row r="6" spans="1:14" ht="6.7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103">
        <v>42461</v>
      </c>
      <c r="H14" s="103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104">
        <v>42491</v>
      </c>
      <c r="H16" s="104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105">
        <v>42522</v>
      </c>
      <c r="H17" s="105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106" t="s">
        <v>9</v>
      </c>
      <c r="G20" s="106"/>
      <c r="H20" s="106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107">
        <v>1.1046217735169499</v>
      </c>
      <c r="G21" s="107"/>
      <c r="H21" s="107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101">
        <v>1.1063201284332018</v>
      </c>
      <c r="G22" s="101"/>
      <c r="H22" s="101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101">
        <v>1.098307899215019</v>
      </c>
      <c r="G23" s="101"/>
      <c r="H23" s="101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101">
        <v>1.1002806885476382</v>
      </c>
      <c r="G24" s="101"/>
      <c r="H24" s="101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102" t="s">
        <v>8</v>
      </c>
      <c r="F26" s="102"/>
      <c r="G26" s="102"/>
      <c r="H26" s="102"/>
      <c r="K26" s="7"/>
      <c r="N26" s="60">
        <v>41760</v>
      </c>
    </row>
    <row r="27" spans="2:14" ht="18.75" customHeight="1" x14ac:dyDescent="0.25">
      <c r="B27" s="5"/>
      <c r="D27" s="32"/>
      <c r="E27" s="102"/>
      <c r="F27" s="102"/>
      <c r="G27" s="102"/>
      <c r="H27" s="102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6.75" hidden="1" customHeight="1" x14ac:dyDescent="0.25">
      <c r="N2" s="62">
        <v>42461</v>
      </c>
    </row>
    <row r="3" spans="1:14" ht="6.75" hidden="1" customHeight="1" x14ac:dyDescent="0.25">
      <c r="N3" s="60">
        <v>42430</v>
      </c>
    </row>
    <row r="4" spans="1:14" ht="6.75" hidden="1" customHeight="1" x14ac:dyDescent="0.25">
      <c r="N4" s="60">
        <v>42401</v>
      </c>
    </row>
    <row r="5" spans="1:14" ht="6.7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103">
        <v>42430</v>
      </c>
      <c r="H13" s="103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104">
        <v>42461</v>
      </c>
      <c r="H15" s="104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105">
        <v>42491</v>
      </c>
      <c r="H16" s="105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106" t="s">
        <v>9</v>
      </c>
      <c r="G19" s="106"/>
      <c r="H19" s="106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107">
        <v>1.110689943461195</v>
      </c>
      <c r="G20" s="107"/>
      <c r="H20" s="107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101">
        <v>1.1155554697156986</v>
      </c>
      <c r="G21" s="101"/>
      <c r="H21" s="101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101">
        <v>1.0990726194699234</v>
      </c>
      <c r="G22" s="101"/>
      <c r="H22" s="101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101">
        <v>1.1073210373049134</v>
      </c>
      <c r="G23" s="101"/>
      <c r="H23" s="101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102" t="s">
        <v>8</v>
      </c>
      <c r="F25" s="102"/>
      <c r="G25" s="102"/>
      <c r="H25" s="102"/>
      <c r="K25" s="7"/>
      <c r="N25" s="60">
        <v>41760</v>
      </c>
    </row>
    <row r="26" spans="2:14" ht="18.75" customHeight="1" x14ac:dyDescent="0.25">
      <c r="B26" s="5"/>
      <c r="D26" s="32"/>
      <c r="E26" s="102"/>
      <c r="F26" s="102"/>
      <c r="G26" s="102"/>
      <c r="H26" s="102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6.75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103">
        <v>42401</v>
      </c>
      <c r="H12" s="103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104">
        <v>42430</v>
      </c>
      <c r="H14" s="104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105">
        <v>42461</v>
      </c>
      <c r="H15" s="105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108" t="s">
        <v>9</v>
      </c>
      <c r="G18" s="108"/>
      <c r="H18" s="108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107">
        <v>1.1193306597490511</v>
      </c>
      <c r="G19" s="107"/>
      <c r="H19" s="107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101">
        <v>1.1207615548825896</v>
      </c>
      <c r="G20" s="101"/>
      <c r="H20" s="101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101">
        <v>1.1107772599837726</v>
      </c>
      <c r="G21" s="101"/>
      <c r="H21" s="101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101">
        <v>1.1042855573416952</v>
      </c>
      <c r="G22" s="101"/>
      <c r="H22" s="101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102" t="s">
        <v>8</v>
      </c>
      <c r="F24" s="102"/>
      <c r="G24" s="102"/>
      <c r="H24" s="102"/>
      <c r="K24" s="7"/>
      <c r="N24" s="60">
        <v>41760</v>
      </c>
    </row>
    <row r="25" spans="2:14" ht="18.75" customHeight="1" x14ac:dyDescent="0.25">
      <c r="B25" s="5"/>
      <c r="D25" s="32"/>
      <c r="E25" s="102"/>
      <c r="F25" s="102"/>
      <c r="G25" s="102"/>
      <c r="H25" s="102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103">
        <v>42370</v>
      </c>
      <c r="H11" s="103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104">
        <v>42401</v>
      </c>
      <c r="H13" s="104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105">
        <v>42430</v>
      </c>
      <c r="H14" s="105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108" t="s">
        <v>9</v>
      </c>
      <c r="G17" s="108"/>
      <c r="H17" s="108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107">
        <v>1.1165049068642028</v>
      </c>
      <c r="G18" s="107"/>
      <c r="H18" s="107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101">
        <v>1.1094755032161028</v>
      </c>
      <c r="G19" s="101"/>
      <c r="H19" s="101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101">
        <v>1.113091464741558</v>
      </c>
      <c r="G20" s="101"/>
      <c r="H20" s="101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101">
        <v>1.1079117679478827</v>
      </c>
      <c r="G21" s="101"/>
      <c r="H21" s="101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102" t="s">
        <v>8</v>
      </c>
      <c r="F23" s="102"/>
      <c r="G23" s="102"/>
      <c r="H23" s="102"/>
      <c r="K23" s="7"/>
      <c r="N23" s="57">
        <v>41760</v>
      </c>
    </row>
    <row r="24" spans="2:14" ht="18.75" customHeight="1" x14ac:dyDescent="0.25">
      <c r="B24" s="5"/>
      <c r="D24" s="32"/>
      <c r="E24" s="102"/>
      <c r="F24" s="102"/>
      <c r="G24" s="102"/>
      <c r="H24" s="102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103">
        <v>42339</v>
      </c>
      <c r="H10" s="103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104">
        <v>42370</v>
      </c>
      <c r="H12" s="104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105">
        <v>42401</v>
      </c>
      <c r="H13" s="105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108" t="s">
        <v>9</v>
      </c>
      <c r="G16" s="108"/>
      <c r="H16" s="108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107">
        <v>1.1070109897686471</v>
      </c>
      <c r="G17" s="107"/>
      <c r="H17" s="107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101">
        <v>1.1053916694881702</v>
      </c>
      <c r="G18" s="101"/>
      <c r="H18" s="101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101">
        <v>1.1127607123396841</v>
      </c>
      <c r="G19" s="101"/>
      <c r="H19" s="101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101">
        <v>1.1107055533905297</v>
      </c>
      <c r="G20" s="101"/>
      <c r="H20" s="101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102" t="s">
        <v>8</v>
      </c>
      <c r="F22" s="102"/>
      <c r="G22" s="102"/>
      <c r="H22" s="102"/>
      <c r="K22" s="7"/>
      <c r="N22" s="51">
        <v>41760</v>
      </c>
    </row>
    <row r="23" spans="2:14" ht="18.75" customHeight="1" x14ac:dyDescent="0.25">
      <c r="B23" s="5"/>
      <c r="D23" s="32"/>
      <c r="E23" s="102"/>
      <c r="F23" s="102"/>
      <c r="G23" s="102"/>
      <c r="H23" s="102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103">
        <v>42309</v>
      </c>
      <c r="H9" s="103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104">
        <v>42339</v>
      </c>
      <c r="H11" s="104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105">
        <v>42370</v>
      </c>
      <c r="H12" s="105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108" t="s">
        <v>9</v>
      </c>
      <c r="G15" s="108"/>
      <c r="H15" s="108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107">
        <v>1.1063692991403178</v>
      </c>
      <c r="G16" s="107"/>
      <c r="H16" s="107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101">
        <v>1.1068588908176196</v>
      </c>
      <c r="G17" s="101"/>
      <c r="H17" s="101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101">
        <v>1.1096726823047494</v>
      </c>
      <c r="G18" s="101"/>
      <c r="H18" s="101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101">
        <v>1.1049293174091144</v>
      </c>
      <c r="G19" s="101"/>
      <c r="H19" s="101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102" t="s">
        <v>8</v>
      </c>
      <c r="F21" s="102"/>
      <c r="G21" s="102"/>
      <c r="H21" s="102"/>
      <c r="K21" s="7"/>
      <c r="N21" s="51">
        <v>41760</v>
      </c>
    </row>
    <row r="22" spans="2:14" ht="18.75" customHeight="1" x14ac:dyDescent="0.25">
      <c r="B22" s="5"/>
      <c r="D22" s="32"/>
      <c r="E22" s="102"/>
      <c r="F22" s="102"/>
      <c r="G22" s="102"/>
      <c r="H22" s="102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showGridLines="0" zoomScale="95" zoomScaleNormal="95" zoomScaleSheetLayoutView="50" workbookViewId="0">
      <selection activeCell="L28" sqref="L2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91">
        <v>43435</v>
      </c>
    </row>
    <row r="2" spans="2:14" ht="9.75" customHeight="1" x14ac:dyDescent="0.25">
      <c r="N2" s="91">
        <v>43405</v>
      </c>
    </row>
    <row r="3" spans="2:14" ht="9" hidden="1" customHeight="1" x14ac:dyDescent="0.25">
      <c r="N3" s="91">
        <v>43374</v>
      </c>
    </row>
    <row r="4" spans="2:14" ht="6.75" hidden="1" customHeight="1" x14ac:dyDescent="0.25">
      <c r="N4" s="91">
        <v>43344</v>
      </c>
    </row>
    <row r="5" spans="2:14" ht="3" customHeight="1" x14ac:dyDescent="0.25">
      <c r="N5" s="91">
        <v>43313</v>
      </c>
    </row>
    <row r="6" spans="2:14" ht="20.25" hidden="1" customHeight="1" x14ac:dyDescent="0.25">
      <c r="N6" s="91">
        <v>43282</v>
      </c>
    </row>
    <row r="7" spans="2:14" ht="15" hidden="1" customHeight="1" x14ac:dyDescent="0.25">
      <c r="N7" s="91">
        <v>43252</v>
      </c>
    </row>
    <row r="8" spans="2:14" ht="14.25" hidden="1" customHeight="1" x14ac:dyDescent="0.25">
      <c r="N8" s="91">
        <v>43221</v>
      </c>
    </row>
    <row r="9" spans="2:14" ht="14.25" hidden="1" customHeight="1" x14ac:dyDescent="0.25">
      <c r="N9" s="91">
        <v>43191</v>
      </c>
    </row>
    <row r="10" spans="2:14" ht="14.25" hidden="1" customHeight="1" x14ac:dyDescent="0.25">
      <c r="N10" s="91">
        <v>43160</v>
      </c>
    </row>
    <row r="11" spans="2:14" ht="14.25" hidden="1" customHeight="1" x14ac:dyDescent="0.25">
      <c r="N11" s="91">
        <v>43132</v>
      </c>
    </row>
    <row r="12" spans="2:14" ht="7.5" customHeight="1" thickBot="1" x14ac:dyDescent="0.3">
      <c r="N12" s="91">
        <v>43101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43070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43040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43009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42979</v>
      </c>
    </row>
    <row r="17" spans="1:14" ht="29.25" customHeight="1" x14ac:dyDescent="0.25">
      <c r="B17" s="5"/>
      <c r="C17" s="8" t="s">
        <v>0</v>
      </c>
      <c r="K17" s="7"/>
      <c r="N17" s="91">
        <v>42948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42917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43040</v>
      </c>
      <c r="F19" s="14" t="s">
        <v>11</v>
      </c>
      <c r="G19" s="103">
        <v>43374</v>
      </c>
      <c r="H19" s="103"/>
      <c r="I19" s="15"/>
      <c r="J19" s="15"/>
      <c r="K19" s="7"/>
      <c r="N19" s="91">
        <v>42887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42856</v>
      </c>
    </row>
    <row r="21" spans="1:14" ht="18.75" customHeight="1" x14ac:dyDescent="0.25">
      <c r="B21" s="5"/>
      <c r="E21" s="19" t="s">
        <v>6</v>
      </c>
      <c r="F21" s="10"/>
      <c r="G21" s="104">
        <v>43405</v>
      </c>
      <c r="H21" s="104"/>
      <c r="K21" s="7"/>
      <c r="N21" s="91">
        <v>42826</v>
      </c>
    </row>
    <row r="22" spans="1:14" ht="18.75" customHeight="1" x14ac:dyDescent="0.25">
      <c r="B22" s="5"/>
      <c r="E22" s="19" t="s">
        <v>7</v>
      </c>
      <c r="F22" s="10"/>
      <c r="G22" s="105">
        <v>43435</v>
      </c>
      <c r="H22" s="105"/>
      <c r="K22" s="7"/>
      <c r="N22" s="91">
        <v>42795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42767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42736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42705</v>
      </c>
    </row>
    <row r="26" spans="1:14" ht="22.5" customHeight="1" x14ac:dyDescent="0.25">
      <c r="B26" s="5"/>
      <c r="D26" s="26"/>
      <c r="E26" s="27" t="s">
        <v>1</v>
      </c>
      <c r="F26" s="107">
        <v>1.1051258500590226</v>
      </c>
      <c r="G26" s="107"/>
      <c r="H26" s="107"/>
      <c r="I26" s="28"/>
      <c r="K26" s="7"/>
      <c r="N26" s="91">
        <v>42675</v>
      </c>
    </row>
    <row r="27" spans="1:14" ht="22.5" customHeight="1" x14ac:dyDescent="0.25">
      <c r="B27" s="5"/>
      <c r="D27" s="26"/>
      <c r="E27" s="27" t="s">
        <v>2</v>
      </c>
      <c r="F27" s="101">
        <v>1.1079312811405455</v>
      </c>
      <c r="G27" s="101"/>
      <c r="H27" s="101"/>
      <c r="K27" s="7"/>
      <c r="N27" s="91">
        <v>42644</v>
      </c>
    </row>
    <row r="28" spans="1:14" ht="22.5" customHeight="1" x14ac:dyDescent="0.25">
      <c r="B28" s="5"/>
      <c r="D28" s="26"/>
      <c r="E28" s="27" t="s">
        <v>3</v>
      </c>
      <c r="F28" s="101">
        <v>1.0400414276609304</v>
      </c>
      <c r="G28" s="101"/>
      <c r="H28" s="101"/>
      <c r="K28" s="7"/>
      <c r="N28" s="91">
        <v>42614</v>
      </c>
    </row>
    <row r="29" spans="1:14" ht="22.5" customHeight="1" x14ac:dyDescent="0.25">
      <c r="B29" s="5"/>
      <c r="D29" s="26"/>
      <c r="E29" s="27" t="s">
        <v>4</v>
      </c>
      <c r="F29" s="101">
        <v>1.0362557179800842</v>
      </c>
      <c r="G29" s="101"/>
      <c r="H29" s="101"/>
      <c r="K29" s="7"/>
      <c r="N29" s="91">
        <v>42583</v>
      </c>
    </row>
    <row r="30" spans="1:14" ht="6.75" customHeight="1" x14ac:dyDescent="0.25">
      <c r="B30" s="5"/>
      <c r="D30" s="6"/>
      <c r="G30" s="29"/>
      <c r="H30" s="30"/>
      <c r="K30" s="7"/>
      <c r="N30" s="91">
        <v>42552</v>
      </c>
    </row>
    <row r="31" spans="1:14" ht="18.75" customHeight="1" x14ac:dyDescent="0.25">
      <c r="B31" s="5"/>
      <c r="D31" s="31" t="s">
        <v>5</v>
      </c>
      <c r="E31" s="102" t="s">
        <v>12</v>
      </c>
      <c r="F31" s="102"/>
      <c r="G31" s="102"/>
      <c r="H31" s="102"/>
      <c r="K31" s="7"/>
      <c r="N31" s="91">
        <v>42522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42491</v>
      </c>
    </row>
    <row r="33" spans="2:14" ht="18.75" customHeight="1" x14ac:dyDescent="0.25">
      <c r="B33" s="5"/>
      <c r="D33" s="32"/>
      <c r="E33" s="96"/>
      <c r="F33" s="96"/>
      <c r="G33" s="96"/>
      <c r="H33" s="96"/>
      <c r="K33" s="7"/>
      <c r="N33" s="91">
        <v>42461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42430</v>
      </c>
    </row>
    <row r="35" spans="2:14" x14ac:dyDescent="0.25">
      <c r="H35" s="36"/>
      <c r="I35" s="36"/>
      <c r="J35" s="36"/>
      <c r="N35" s="91">
        <v>42401</v>
      </c>
    </row>
    <row r="36" spans="2:14" ht="24" customHeight="1" x14ac:dyDescent="0.25">
      <c r="H36" s="36"/>
      <c r="I36" s="36"/>
      <c r="J36" s="36"/>
      <c r="N36" s="91">
        <v>42370</v>
      </c>
    </row>
    <row r="37" spans="2:14" ht="24" customHeight="1" x14ac:dyDescent="0.25">
      <c r="N37" s="91">
        <v>42339</v>
      </c>
    </row>
    <row r="38" spans="2:14" ht="24" customHeight="1" x14ac:dyDescent="0.25">
      <c r="N38" s="91">
        <v>42309</v>
      </c>
    </row>
    <row r="39" spans="2:14" ht="24" customHeight="1" x14ac:dyDescent="0.25">
      <c r="N39" s="91">
        <v>42278</v>
      </c>
    </row>
    <row r="40" spans="2:14" ht="23.25" customHeight="1" x14ac:dyDescent="0.25">
      <c r="N40" s="91">
        <v>42248</v>
      </c>
    </row>
    <row r="41" spans="2:14" ht="2.25" customHeight="1" x14ac:dyDescent="0.25">
      <c r="N41" s="91">
        <v>42217</v>
      </c>
    </row>
    <row r="42" spans="2:14" ht="10.5" customHeight="1" x14ac:dyDescent="0.25">
      <c r="N42" s="91">
        <v>42186</v>
      </c>
    </row>
    <row r="43" spans="2:14" x14ac:dyDescent="0.25">
      <c r="N43" s="91">
        <v>42156</v>
      </c>
    </row>
    <row r="44" spans="2:14" ht="9" customHeight="1" x14ac:dyDescent="0.25">
      <c r="N44" s="91">
        <v>42125</v>
      </c>
    </row>
    <row r="45" spans="2:14" ht="10.5" customHeight="1" x14ac:dyDescent="0.25">
      <c r="N45" s="91">
        <v>42095</v>
      </c>
    </row>
    <row r="46" spans="2:14" x14ac:dyDescent="0.25">
      <c r="N46" s="91">
        <v>42064</v>
      </c>
    </row>
    <row r="47" spans="2:14" ht="13.5" customHeight="1" x14ac:dyDescent="0.25">
      <c r="N47" s="91">
        <v>42036</v>
      </c>
    </row>
    <row r="48" spans="2:14" ht="10.5" customHeight="1" x14ac:dyDescent="0.25">
      <c r="N48" s="91">
        <v>42005</v>
      </c>
    </row>
    <row r="49" spans="3:14" x14ac:dyDescent="0.25">
      <c r="N49" s="91">
        <v>41974</v>
      </c>
    </row>
    <row r="50" spans="3:14" x14ac:dyDescent="0.25">
      <c r="N50" s="91">
        <v>41944</v>
      </c>
    </row>
    <row r="51" spans="3:14" x14ac:dyDescent="0.25">
      <c r="N51" s="91">
        <v>41913</v>
      </c>
    </row>
    <row r="52" spans="3:14" ht="13.5" customHeight="1" x14ac:dyDescent="0.25">
      <c r="N52" s="91">
        <v>41883</v>
      </c>
    </row>
    <row r="53" spans="3:14" ht="10.5" customHeight="1" x14ac:dyDescent="0.25">
      <c r="N53" s="91">
        <v>41852</v>
      </c>
    </row>
    <row r="54" spans="3:14" x14ac:dyDescent="0.25">
      <c r="N54" s="91">
        <v>41821</v>
      </c>
    </row>
    <row r="55" spans="3:14" ht="9" customHeight="1" x14ac:dyDescent="0.25">
      <c r="C55" s="36"/>
      <c r="D55" s="36"/>
      <c r="E55" s="36"/>
      <c r="N55" s="91">
        <v>41791</v>
      </c>
    </row>
    <row r="56" spans="3:14" ht="10.5" customHeight="1" x14ac:dyDescent="0.25">
      <c r="C56" s="36"/>
      <c r="D56" s="36"/>
      <c r="E56" s="36"/>
      <c r="N56" s="91">
        <v>41760</v>
      </c>
    </row>
    <row r="57" spans="3:14" ht="50.25" customHeight="1" x14ac:dyDescent="0.25">
      <c r="C57" s="36"/>
      <c r="D57" s="36"/>
      <c r="E57" s="36"/>
      <c r="N57" s="91">
        <v>41730</v>
      </c>
    </row>
    <row r="58" spans="3:14" ht="23.25" customHeight="1" x14ac:dyDescent="0.25">
      <c r="C58" s="36"/>
      <c r="D58" s="36"/>
      <c r="E58" s="36"/>
      <c r="N58" s="91">
        <v>41699</v>
      </c>
    </row>
    <row r="59" spans="3:14" x14ac:dyDescent="0.25">
      <c r="C59" s="36"/>
      <c r="D59" s="36"/>
      <c r="E59" s="36"/>
      <c r="N59" s="91">
        <v>41671</v>
      </c>
    </row>
    <row r="60" spans="3:14" x14ac:dyDescent="0.25">
      <c r="N60" s="91">
        <v>41640</v>
      </c>
    </row>
    <row r="61" spans="3:14" x14ac:dyDescent="0.25">
      <c r="N61" s="91">
        <v>41609</v>
      </c>
    </row>
    <row r="62" spans="3:14" x14ac:dyDescent="0.25">
      <c r="N62" s="91">
        <v>41579</v>
      </c>
    </row>
    <row r="63" spans="3:14" x14ac:dyDescent="0.25">
      <c r="N63" s="91">
        <v>41548</v>
      </c>
    </row>
    <row r="64" spans="3:14" x14ac:dyDescent="0.25">
      <c r="N64" s="91">
        <v>41518</v>
      </c>
    </row>
    <row r="65" spans="14:14" x14ac:dyDescent="0.25">
      <c r="N65" s="91">
        <v>41487</v>
      </c>
    </row>
    <row r="66" spans="14:14" x14ac:dyDescent="0.25">
      <c r="N66" s="91">
        <v>41456</v>
      </c>
    </row>
    <row r="67" spans="14:14" x14ac:dyDescent="0.25">
      <c r="N67" s="91">
        <v>41426</v>
      </c>
    </row>
    <row r="68" spans="14:14" x14ac:dyDescent="0.25">
      <c r="N68" s="91">
        <v>41395</v>
      </c>
    </row>
    <row r="69" spans="14:14" x14ac:dyDescent="0.25">
      <c r="N69" s="91">
        <v>41365</v>
      </c>
    </row>
    <row r="70" spans="14:14" x14ac:dyDescent="0.25">
      <c r="N70" s="91">
        <v>41334</v>
      </c>
    </row>
    <row r="71" spans="14:14" x14ac:dyDescent="0.25">
      <c r="N71" s="91">
        <v>41306</v>
      </c>
    </row>
    <row r="72" spans="14:14" x14ac:dyDescent="0.25">
      <c r="N72" s="91">
        <v>41275</v>
      </c>
    </row>
    <row r="73" spans="14:14" x14ac:dyDescent="0.25">
      <c r="N73" s="91">
        <v>41244</v>
      </c>
    </row>
    <row r="74" spans="14:14" x14ac:dyDescent="0.25">
      <c r="N74" s="91">
        <v>41214</v>
      </c>
    </row>
    <row r="75" spans="14:14" x14ac:dyDescent="0.25">
      <c r="N75" s="91">
        <v>41183</v>
      </c>
    </row>
    <row r="76" spans="14:14" x14ac:dyDescent="0.25">
      <c r="N76" s="91">
        <v>41153</v>
      </c>
    </row>
    <row r="77" spans="14:14" x14ac:dyDescent="0.25">
      <c r="N77" s="91">
        <v>41122</v>
      </c>
    </row>
    <row r="78" spans="14:14" x14ac:dyDescent="0.25">
      <c r="N78" s="91">
        <v>41091</v>
      </c>
    </row>
    <row r="79" spans="14:14" x14ac:dyDescent="0.25">
      <c r="N79" s="91">
        <v>41061</v>
      </c>
    </row>
    <row r="80" spans="14:14" x14ac:dyDescent="0.25">
      <c r="N80" s="91">
        <v>41030</v>
      </c>
    </row>
    <row r="81" spans="14:14" x14ac:dyDescent="0.25">
      <c r="N81" s="91">
        <v>41000</v>
      </c>
    </row>
    <row r="82" spans="14:14" x14ac:dyDescent="0.25">
      <c r="N82" s="91">
        <v>40969</v>
      </c>
    </row>
    <row r="83" spans="14:14" x14ac:dyDescent="0.25">
      <c r="N83" s="91">
        <v>40940</v>
      </c>
    </row>
    <row r="84" spans="14:14" x14ac:dyDescent="0.25">
      <c r="N84" s="91">
        <v>40909</v>
      </c>
    </row>
    <row r="85" spans="14:14" x14ac:dyDescent="0.25">
      <c r="N85" s="91">
        <v>40878</v>
      </c>
    </row>
    <row r="86" spans="14:14" x14ac:dyDescent="0.25">
      <c r="N86" s="91">
        <v>40848</v>
      </c>
    </row>
    <row r="87" spans="14:14" x14ac:dyDescent="0.25">
      <c r="N87" s="91">
        <v>40817</v>
      </c>
    </row>
    <row r="88" spans="14:14" x14ac:dyDescent="0.25">
      <c r="N88" s="91">
        <v>40787</v>
      </c>
    </row>
    <row r="89" spans="14:14" x14ac:dyDescent="0.25">
      <c r="N89" s="91">
        <v>40756</v>
      </c>
    </row>
    <row r="90" spans="14:14" x14ac:dyDescent="0.25">
      <c r="N90" s="91">
        <v>40725</v>
      </c>
    </row>
    <row r="91" spans="14:14" x14ac:dyDescent="0.25">
      <c r="N91" s="91">
        <v>40695</v>
      </c>
    </row>
    <row r="92" spans="14:14" x14ac:dyDescent="0.25">
      <c r="N92" s="91">
        <v>40664</v>
      </c>
    </row>
    <row r="93" spans="14:14" x14ac:dyDescent="0.25">
      <c r="N93" s="91">
        <v>40634</v>
      </c>
    </row>
    <row r="94" spans="14:14" x14ac:dyDescent="0.25">
      <c r="N94" s="91">
        <v>40603</v>
      </c>
    </row>
    <row r="95" spans="14:14" x14ac:dyDescent="0.25">
      <c r="N95" s="91">
        <v>40575</v>
      </c>
    </row>
    <row r="96" spans="14:14" x14ac:dyDescent="0.25">
      <c r="N96" s="91">
        <v>40544</v>
      </c>
    </row>
    <row r="97" spans="14:14" x14ac:dyDescent="0.25">
      <c r="N97" s="91">
        <v>40513</v>
      </c>
    </row>
    <row r="98" spans="14:14" x14ac:dyDescent="0.25">
      <c r="N98" s="91">
        <v>40483</v>
      </c>
    </row>
    <row r="99" spans="14:14" x14ac:dyDescent="0.25">
      <c r="N99" s="91">
        <v>40452</v>
      </c>
    </row>
    <row r="100" spans="14:14" x14ac:dyDescent="0.25">
      <c r="N100" s="91">
        <v>40422</v>
      </c>
    </row>
    <row r="101" spans="14:14" x14ac:dyDescent="0.25">
      <c r="N101" s="91">
        <v>40391</v>
      </c>
    </row>
    <row r="102" spans="14:14" x14ac:dyDescent="0.25">
      <c r="N102" s="91">
        <v>40360</v>
      </c>
    </row>
    <row r="103" spans="14:14" x14ac:dyDescent="0.25">
      <c r="N103" s="91">
        <v>40330</v>
      </c>
    </row>
    <row r="104" spans="14:14" x14ac:dyDescent="0.25">
      <c r="N104" s="91">
        <v>40299</v>
      </c>
    </row>
    <row r="105" spans="14:14" x14ac:dyDescent="0.25">
      <c r="N105" s="91">
        <v>40269</v>
      </c>
    </row>
    <row r="106" spans="14:14" x14ac:dyDescent="0.25">
      <c r="N106" s="91">
        <v>40238</v>
      </c>
    </row>
    <row r="107" spans="14:14" x14ac:dyDescent="0.25">
      <c r="N107" s="91">
        <v>40210</v>
      </c>
    </row>
    <row r="108" spans="14:14" x14ac:dyDescent="0.25">
      <c r="N108" s="91">
        <v>40179</v>
      </c>
    </row>
    <row r="109" spans="14:14" x14ac:dyDescent="0.25">
      <c r="N109" s="91">
        <v>40148</v>
      </c>
    </row>
    <row r="110" spans="14:14" x14ac:dyDescent="0.25">
      <c r="N110" s="91">
        <v>40118</v>
      </c>
    </row>
    <row r="111" spans="14:14" x14ac:dyDescent="0.25">
      <c r="N111" s="91">
        <v>40087</v>
      </c>
    </row>
    <row r="112" spans="14:14" x14ac:dyDescent="0.25">
      <c r="N112" s="91">
        <v>40057</v>
      </c>
    </row>
    <row r="113" spans="14:14" x14ac:dyDescent="0.25">
      <c r="N113" s="91">
        <v>40026</v>
      </c>
    </row>
    <row r="114" spans="14:14" x14ac:dyDescent="0.25">
      <c r="N114" s="91">
        <v>39995</v>
      </c>
    </row>
    <row r="115" spans="14:14" x14ac:dyDescent="0.25">
      <c r="N115" s="91">
        <v>39965</v>
      </c>
    </row>
    <row r="116" spans="14:14" x14ac:dyDescent="0.25">
      <c r="N116" s="91">
        <v>39934</v>
      </c>
    </row>
    <row r="117" spans="14:14" x14ac:dyDescent="0.25">
      <c r="N117" s="91">
        <v>39904</v>
      </c>
    </row>
    <row r="118" spans="14:14" x14ac:dyDescent="0.25">
      <c r="N118" s="91">
        <v>39873</v>
      </c>
    </row>
    <row r="119" spans="14:14" x14ac:dyDescent="0.25">
      <c r="N119" s="91">
        <v>39845</v>
      </c>
    </row>
    <row r="120" spans="14:14" x14ac:dyDescent="0.25">
      <c r="N120" s="91">
        <v>39814</v>
      </c>
    </row>
    <row r="121" spans="14:14" x14ac:dyDescent="0.25">
      <c r="N121" s="91">
        <v>39783</v>
      </c>
    </row>
    <row r="122" spans="14:14" x14ac:dyDescent="0.25">
      <c r="N122" s="91">
        <v>39753</v>
      </c>
    </row>
    <row r="123" spans="14:14" x14ac:dyDescent="0.25">
      <c r="N123" s="91">
        <v>39722</v>
      </c>
    </row>
    <row r="124" spans="14:14" x14ac:dyDescent="0.25">
      <c r="N124" s="91">
        <v>39692</v>
      </c>
    </row>
    <row r="125" spans="14:14" x14ac:dyDescent="0.25">
      <c r="N125" s="91">
        <v>39661</v>
      </c>
    </row>
    <row r="126" spans="14:14" x14ac:dyDescent="0.25">
      <c r="N126" s="91">
        <v>39630</v>
      </c>
    </row>
    <row r="127" spans="14:14" x14ac:dyDescent="0.25">
      <c r="N127" s="91">
        <v>39600</v>
      </c>
    </row>
    <row r="128" spans="14:14" x14ac:dyDescent="0.25">
      <c r="N128" s="91">
        <v>39569</v>
      </c>
    </row>
    <row r="129" spans="14:14" x14ac:dyDescent="0.25">
      <c r="N129" s="91">
        <v>39539</v>
      </c>
    </row>
    <row r="130" spans="14:14" x14ac:dyDescent="0.25">
      <c r="N130" s="91">
        <v>39508</v>
      </c>
    </row>
    <row r="131" spans="14:14" x14ac:dyDescent="0.25">
      <c r="N131" s="91">
        <v>39479</v>
      </c>
    </row>
    <row r="132" spans="14:14" x14ac:dyDescent="0.25">
      <c r="N132" s="91">
        <v>39448</v>
      </c>
    </row>
    <row r="133" spans="14:14" x14ac:dyDescent="0.25">
      <c r="N133" s="91">
        <v>39417</v>
      </c>
    </row>
    <row r="134" spans="14:14" x14ac:dyDescent="0.25">
      <c r="N134" s="91">
        <v>39387</v>
      </c>
    </row>
    <row r="135" spans="14:14" x14ac:dyDescent="0.25">
      <c r="N135" s="91">
        <v>39356</v>
      </c>
    </row>
    <row r="136" spans="14:14" x14ac:dyDescent="0.25">
      <c r="N136" s="91">
        <v>39326</v>
      </c>
    </row>
    <row r="137" spans="14:14" x14ac:dyDescent="0.25">
      <c r="N137" s="91">
        <v>39295</v>
      </c>
    </row>
    <row r="138" spans="14:14" x14ac:dyDescent="0.25">
      <c r="N138" s="91">
        <v>39264</v>
      </c>
    </row>
    <row r="139" spans="14:14" x14ac:dyDescent="0.25">
      <c r="N139" s="91">
        <v>39234</v>
      </c>
    </row>
    <row r="140" spans="14:14" x14ac:dyDescent="0.25">
      <c r="N140" s="91">
        <v>39203</v>
      </c>
    </row>
    <row r="141" spans="14:14" x14ac:dyDescent="0.25">
      <c r="N141" s="91">
        <v>39173</v>
      </c>
    </row>
    <row r="142" spans="14:14" x14ac:dyDescent="0.25">
      <c r="N142" s="91">
        <v>39142</v>
      </c>
    </row>
    <row r="143" spans="14:14" x14ac:dyDescent="0.25">
      <c r="N143" s="91">
        <v>39114</v>
      </c>
    </row>
    <row r="144" spans="14:14" x14ac:dyDescent="0.25">
      <c r="N144" s="91">
        <v>39083</v>
      </c>
    </row>
    <row r="145" spans="14:14" x14ac:dyDescent="0.25">
      <c r="N145" s="91">
        <v>39052</v>
      </c>
    </row>
    <row r="146" spans="14:14" x14ac:dyDescent="0.25">
      <c r="N146" s="91">
        <v>39022</v>
      </c>
    </row>
    <row r="147" spans="14:14" x14ac:dyDescent="0.25">
      <c r="N147" s="91">
        <v>38991</v>
      </c>
    </row>
    <row r="148" spans="14:14" x14ac:dyDescent="0.25">
      <c r="N148" s="91">
        <v>38961</v>
      </c>
    </row>
    <row r="149" spans="14:14" x14ac:dyDescent="0.25">
      <c r="N149" s="91">
        <v>38930</v>
      </c>
    </row>
    <row r="150" spans="14:14" x14ac:dyDescent="0.25">
      <c r="N150" s="91">
        <v>38899</v>
      </c>
    </row>
    <row r="151" spans="14:14" x14ac:dyDescent="0.25">
      <c r="N151" s="91">
        <v>38869</v>
      </c>
    </row>
    <row r="152" spans="14:14" x14ac:dyDescent="0.25">
      <c r="N152" s="91">
        <v>38838</v>
      </c>
    </row>
    <row r="153" spans="14:14" x14ac:dyDescent="0.25">
      <c r="N153" s="91">
        <v>38808</v>
      </c>
    </row>
    <row r="154" spans="14:14" x14ac:dyDescent="0.25">
      <c r="N154" s="91">
        <v>38777</v>
      </c>
    </row>
    <row r="155" spans="14:14" x14ac:dyDescent="0.25">
      <c r="N155" s="91">
        <v>38749</v>
      </c>
    </row>
    <row r="156" spans="14:14" x14ac:dyDescent="0.25">
      <c r="N156" s="91">
        <v>38718</v>
      </c>
    </row>
    <row r="157" spans="14:14" x14ac:dyDescent="0.25">
      <c r="N157" s="91">
        <v>38687</v>
      </c>
    </row>
    <row r="158" spans="14:14" x14ac:dyDescent="0.25">
      <c r="N158" s="91">
        <v>38657</v>
      </c>
    </row>
    <row r="159" spans="14:14" x14ac:dyDescent="0.25">
      <c r="N159" s="91">
        <v>38626</v>
      </c>
    </row>
    <row r="160" spans="14:14" x14ac:dyDescent="0.25">
      <c r="N160" s="91">
        <v>38596</v>
      </c>
    </row>
    <row r="161" spans="14:14" x14ac:dyDescent="0.25">
      <c r="N161" s="91">
        <v>38565</v>
      </c>
    </row>
    <row r="162" spans="14:14" x14ac:dyDescent="0.25">
      <c r="N162" s="91">
        <v>38534</v>
      </c>
    </row>
    <row r="163" spans="14:14" x14ac:dyDescent="0.25">
      <c r="N163" s="91">
        <v>38504</v>
      </c>
    </row>
    <row r="164" spans="14:14" x14ac:dyDescent="0.25">
      <c r="N164" s="91">
        <v>38473</v>
      </c>
    </row>
    <row r="165" spans="14:14" x14ac:dyDescent="0.25">
      <c r="N165" s="91">
        <v>38443</v>
      </c>
    </row>
    <row r="166" spans="14:14" x14ac:dyDescent="0.25">
      <c r="N166" s="91">
        <v>38412</v>
      </c>
    </row>
    <row r="167" spans="14:14" x14ac:dyDescent="0.25">
      <c r="N167" s="91">
        <v>38384</v>
      </c>
    </row>
    <row r="168" spans="14:14" x14ac:dyDescent="0.25">
      <c r="N168" s="91">
        <v>38353</v>
      </c>
    </row>
    <row r="169" spans="14:14" x14ac:dyDescent="0.25">
      <c r="N169" s="91">
        <v>38322</v>
      </c>
    </row>
    <row r="170" spans="14:14" x14ac:dyDescent="0.25">
      <c r="N170" s="91">
        <v>38292</v>
      </c>
    </row>
    <row r="171" spans="14:14" x14ac:dyDescent="0.25">
      <c r="N171" s="91">
        <v>38261</v>
      </c>
    </row>
    <row r="172" spans="14:14" x14ac:dyDescent="0.25">
      <c r="N172" s="91">
        <v>38231</v>
      </c>
    </row>
    <row r="173" spans="14:14" x14ac:dyDescent="0.25">
      <c r="N173" s="91">
        <v>38200</v>
      </c>
    </row>
    <row r="174" spans="14:14" x14ac:dyDescent="0.25">
      <c r="N174" s="91">
        <v>38169</v>
      </c>
    </row>
    <row r="175" spans="14:14" x14ac:dyDescent="0.25">
      <c r="N175" s="91">
        <v>38139</v>
      </c>
    </row>
    <row r="176" spans="14:14" x14ac:dyDescent="0.25">
      <c r="N176" s="91">
        <v>38108</v>
      </c>
    </row>
    <row r="177" spans="14:14" x14ac:dyDescent="0.25">
      <c r="N177" s="91">
        <v>38078</v>
      </c>
    </row>
    <row r="178" spans="14:14" x14ac:dyDescent="0.25">
      <c r="N178" s="91">
        <v>38047</v>
      </c>
    </row>
    <row r="179" spans="14:14" x14ac:dyDescent="0.25">
      <c r="N179" s="91">
        <v>38018</v>
      </c>
    </row>
    <row r="180" spans="14:14" x14ac:dyDescent="0.25">
      <c r="N180" s="91">
        <v>37987</v>
      </c>
    </row>
    <row r="181" spans="14:14" x14ac:dyDescent="0.25">
      <c r="N181" s="91">
        <v>37956</v>
      </c>
    </row>
    <row r="182" spans="14:14" x14ac:dyDescent="0.25">
      <c r="N182" s="91">
        <v>37926</v>
      </c>
    </row>
    <row r="183" spans="14:14" x14ac:dyDescent="0.25">
      <c r="N183" s="91">
        <v>37895</v>
      </c>
    </row>
    <row r="184" spans="14:14" x14ac:dyDescent="0.25">
      <c r="N184" s="91">
        <v>37865</v>
      </c>
    </row>
    <row r="185" spans="14:14" x14ac:dyDescent="0.25">
      <c r="N185" s="91">
        <v>37834</v>
      </c>
    </row>
    <row r="186" spans="14:14" x14ac:dyDescent="0.25">
      <c r="N186" s="91">
        <v>37803</v>
      </c>
    </row>
    <row r="187" spans="14:14" x14ac:dyDescent="0.25">
      <c r="N187" s="91">
        <v>37773</v>
      </c>
    </row>
    <row r="188" spans="14:14" x14ac:dyDescent="0.25">
      <c r="N188" s="91">
        <v>37742</v>
      </c>
    </row>
    <row r="189" spans="14:14" x14ac:dyDescent="0.25">
      <c r="N189" s="91">
        <v>37712</v>
      </c>
    </row>
    <row r="190" spans="14:14" x14ac:dyDescent="0.25">
      <c r="N190" s="91">
        <v>37681</v>
      </c>
    </row>
    <row r="191" spans="14:14" x14ac:dyDescent="0.25">
      <c r="N191" s="91">
        <v>37653</v>
      </c>
    </row>
    <row r="192" spans="14:14" x14ac:dyDescent="0.25">
      <c r="N192" s="91">
        <v>37622</v>
      </c>
    </row>
    <row r="193" spans="14:14" x14ac:dyDescent="0.25">
      <c r="N193" s="91">
        <v>37591</v>
      </c>
    </row>
    <row r="194" spans="14:14" x14ac:dyDescent="0.25">
      <c r="N194" s="91">
        <v>37561</v>
      </c>
    </row>
    <row r="195" spans="14:14" x14ac:dyDescent="0.25">
      <c r="N195" s="91">
        <v>37530</v>
      </c>
    </row>
    <row r="196" spans="14:14" x14ac:dyDescent="0.25">
      <c r="N196" s="91">
        <v>37500</v>
      </c>
    </row>
    <row r="197" spans="14:14" x14ac:dyDescent="0.25">
      <c r="N197" s="91">
        <v>37469</v>
      </c>
    </row>
    <row r="198" spans="14:14" x14ac:dyDescent="0.25">
      <c r="N198" s="91">
        <v>37438</v>
      </c>
    </row>
    <row r="199" spans="14:14" x14ac:dyDescent="0.25">
      <c r="N199" s="91">
        <v>37408</v>
      </c>
    </row>
    <row r="200" spans="14:14" x14ac:dyDescent="0.25">
      <c r="N200" s="91">
        <v>37377</v>
      </c>
    </row>
    <row r="201" spans="14:14" x14ac:dyDescent="0.25">
      <c r="N201" s="91">
        <v>37347</v>
      </c>
    </row>
    <row r="202" spans="14:14" x14ac:dyDescent="0.25">
      <c r="N202" s="91">
        <v>37316</v>
      </c>
    </row>
    <row r="203" spans="14:14" x14ac:dyDescent="0.25">
      <c r="N203" s="91">
        <v>37288</v>
      </c>
    </row>
    <row r="204" spans="14:14" x14ac:dyDescent="0.25">
      <c r="N204" s="91">
        <v>37257</v>
      </c>
    </row>
    <row r="205" spans="14:14" x14ac:dyDescent="0.25">
      <c r="N205" s="91">
        <v>37226</v>
      </c>
    </row>
    <row r="206" spans="14:14" x14ac:dyDescent="0.25">
      <c r="N206" s="91">
        <v>37196</v>
      </c>
    </row>
    <row r="207" spans="14:14" x14ac:dyDescent="0.25">
      <c r="N207" s="91">
        <v>37165</v>
      </c>
    </row>
    <row r="208" spans="14:14" x14ac:dyDescent="0.25">
      <c r="N208" s="91">
        <v>37135</v>
      </c>
    </row>
    <row r="209" spans="14:14" x14ac:dyDescent="0.25">
      <c r="N209" s="91">
        <v>37104</v>
      </c>
    </row>
    <row r="210" spans="14:14" x14ac:dyDescent="0.25">
      <c r="N210" s="91">
        <v>37073</v>
      </c>
    </row>
    <row r="211" spans="14:14" x14ac:dyDescent="0.25">
      <c r="N211" s="91">
        <v>37043</v>
      </c>
    </row>
    <row r="212" spans="14:14" x14ac:dyDescent="0.25">
      <c r="N212" s="91">
        <v>37012</v>
      </c>
    </row>
    <row r="213" spans="14:14" x14ac:dyDescent="0.25">
      <c r="N213" s="91">
        <v>36982</v>
      </c>
    </row>
    <row r="214" spans="14:14" x14ac:dyDescent="0.25">
      <c r="N214" s="91">
        <v>36951</v>
      </c>
    </row>
    <row r="215" spans="14:14" x14ac:dyDescent="0.25">
      <c r="N215" s="91">
        <v>36923</v>
      </c>
    </row>
    <row r="216" spans="14:14" x14ac:dyDescent="0.25">
      <c r="N216" s="91">
        <v>36892</v>
      </c>
    </row>
    <row r="217" spans="14:14" x14ac:dyDescent="0.25">
      <c r="N217" s="91">
        <v>36861</v>
      </c>
    </row>
    <row r="218" spans="14:14" x14ac:dyDescent="0.25">
      <c r="N218" s="91">
        <v>36831</v>
      </c>
    </row>
    <row r="219" spans="14:14" x14ac:dyDescent="0.25">
      <c r="N219" s="91">
        <v>36800</v>
      </c>
    </row>
    <row r="220" spans="14:14" x14ac:dyDescent="0.25">
      <c r="N220" s="91">
        <v>36770</v>
      </c>
    </row>
    <row r="221" spans="14:14" x14ac:dyDescent="0.25">
      <c r="N221" s="91">
        <v>36739</v>
      </c>
    </row>
    <row r="222" spans="14:14" x14ac:dyDescent="0.25">
      <c r="N222" s="91">
        <v>36708</v>
      </c>
    </row>
    <row r="223" spans="14:14" x14ac:dyDescent="0.25">
      <c r="N223" s="91">
        <v>36678</v>
      </c>
    </row>
    <row r="224" spans="14:14" x14ac:dyDescent="0.25">
      <c r="N224" s="91">
        <v>36647</v>
      </c>
    </row>
    <row r="225" spans="14:14" x14ac:dyDescent="0.25">
      <c r="N225" s="91">
        <v>36617</v>
      </c>
    </row>
    <row r="226" spans="14:14" x14ac:dyDescent="0.25">
      <c r="N226" s="91">
        <v>36586</v>
      </c>
    </row>
    <row r="227" spans="14:14" x14ac:dyDescent="0.25">
      <c r="N227" s="91">
        <v>36557</v>
      </c>
    </row>
    <row r="228" spans="14:14" x14ac:dyDescent="0.25">
      <c r="N228" s="91">
        <v>36526</v>
      </c>
    </row>
    <row r="229" spans="14:14" x14ac:dyDescent="0.25">
      <c r="N229" s="91">
        <v>36495</v>
      </c>
    </row>
    <row r="230" spans="14:14" x14ac:dyDescent="0.25">
      <c r="N230" s="91">
        <v>36465</v>
      </c>
    </row>
    <row r="231" spans="14:14" x14ac:dyDescent="0.25">
      <c r="N231" s="91">
        <v>36434</v>
      </c>
    </row>
    <row r="232" spans="14:14" x14ac:dyDescent="0.25">
      <c r="N232" s="91">
        <v>36404</v>
      </c>
    </row>
    <row r="233" spans="14:14" x14ac:dyDescent="0.25">
      <c r="N233" s="91">
        <v>36373</v>
      </c>
    </row>
    <row r="234" spans="14:14" x14ac:dyDescent="0.25">
      <c r="N234" s="91">
        <v>36342</v>
      </c>
    </row>
    <row r="235" spans="14:14" x14ac:dyDescent="0.25">
      <c r="N235" s="91">
        <v>36312</v>
      </c>
    </row>
    <row r="236" spans="14:14" x14ac:dyDescent="0.25">
      <c r="N236" s="91">
        <v>36281</v>
      </c>
    </row>
    <row r="237" spans="14:14" x14ac:dyDescent="0.25">
      <c r="N237" s="91">
        <v>36251</v>
      </c>
    </row>
    <row r="238" spans="14:14" x14ac:dyDescent="0.25">
      <c r="N238" s="91">
        <v>36220</v>
      </c>
    </row>
    <row r="239" spans="14:14" x14ac:dyDescent="0.25">
      <c r="N239" s="91">
        <v>36192</v>
      </c>
    </row>
    <row r="240" spans="14:14" x14ac:dyDescent="0.25">
      <c r="N240" s="91">
        <v>36161</v>
      </c>
    </row>
    <row r="241" spans="14:14" x14ac:dyDescent="0.25">
      <c r="N241" s="91">
        <v>36130</v>
      </c>
    </row>
    <row r="242" spans="14:14" x14ac:dyDescent="0.25">
      <c r="N242" s="91">
        <v>36100</v>
      </c>
    </row>
    <row r="243" spans="14:14" x14ac:dyDescent="0.25">
      <c r="N243" s="91">
        <v>36069</v>
      </c>
    </row>
    <row r="244" spans="14:14" x14ac:dyDescent="0.25">
      <c r="N244" s="91">
        <v>36039</v>
      </c>
    </row>
    <row r="245" spans="14:14" x14ac:dyDescent="0.25">
      <c r="N245" s="91">
        <v>36008</v>
      </c>
    </row>
    <row r="246" spans="14:14" x14ac:dyDescent="0.25">
      <c r="N246" s="91">
        <v>35977</v>
      </c>
    </row>
    <row r="247" spans="14:14" x14ac:dyDescent="0.25">
      <c r="N247" s="91">
        <v>35947</v>
      </c>
    </row>
    <row r="248" spans="14:14" x14ac:dyDescent="0.25">
      <c r="N248" s="91">
        <v>35916</v>
      </c>
    </row>
    <row r="249" spans="14:14" x14ac:dyDescent="0.25">
      <c r="N249" s="91">
        <v>35886</v>
      </c>
    </row>
    <row r="250" spans="14:14" x14ac:dyDescent="0.25">
      <c r="N250" s="91">
        <v>35855</v>
      </c>
    </row>
    <row r="251" spans="14:14" x14ac:dyDescent="0.25">
      <c r="N251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103">
        <v>42278</v>
      </c>
      <c r="H9" s="103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104">
        <v>42309</v>
      </c>
      <c r="H11" s="104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105">
        <v>42339</v>
      </c>
      <c r="H12" s="105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108" t="s">
        <v>9</v>
      </c>
      <c r="G15" s="108"/>
      <c r="H15" s="108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107">
        <v>1.1057671229596227</v>
      </c>
      <c r="G16" s="107"/>
      <c r="H16" s="107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101">
        <v>1.1009035377032232</v>
      </c>
      <c r="G17" s="101"/>
      <c r="H17" s="101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101">
        <v>1.1033072800953749</v>
      </c>
      <c r="G18" s="101"/>
      <c r="H18" s="101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101">
        <v>1.1009265608619934</v>
      </c>
      <c r="G19" s="101"/>
      <c r="H19" s="101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102" t="s">
        <v>8</v>
      </c>
      <c r="F21" s="102"/>
      <c r="G21" s="102"/>
      <c r="H21" s="102"/>
      <c r="K21" s="7"/>
      <c r="N21" s="51">
        <v>41730</v>
      </c>
    </row>
    <row r="22" spans="2:14" ht="18.75" customHeight="1" x14ac:dyDescent="0.25">
      <c r="B22" s="5"/>
      <c r="D22" s="32"/>
      <c r="E22" s="102"/>
      <c r="F22" s="102"/>
      <c r="G22" s="102"/>
      <c r="H22" s="102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103">
        <v>42248</v>
      </c>
      <c r="H9" s="103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4">
        <v>42278</v>
      </c>
      <c r="H11" s="104"/>
      <c r="K11" s="7"/>
    </row>
    <row r="12" spans="1:11" ht="18.75" customHeight="1" x14ac:dyDescent="0.25">
      <c r="B12" s="5"/>
      <c r="E12" s="19" t="s">
        <v>7</v>
      </c>
      <c r="F12" s="10"/>
      <c r="G12" s="105">
        <v>42309</v>
      </c>
      <c r="H12" s="105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8" t="s">
        <v>9</v>
      </c>
      <c r="G15" s="108"/>
      <c r="H15" s="108"/>
      <c r="K15" s="7"/>
    </row>
    <row r="16" spans="1:11" ht="22.5" customHeight="1" x14ac:dyDescent="0.25">
      <c r="B16" s="5"/>
      <c r="D16" s="26"/>
      <c r="E16" s="27" t="s">
        <v>1</v>
      </c>
      <c r="F16" s="107">
        <v>1.093126554271165</v>
      </c>
      <c r="G16" s="107"/>
      <c r="H16" s="107"/>
      <c r="I16" s="28"/>
      <c r="K16" s="7"/>
    </row>
    <row r="17" spans="2:11" ht="22.5" customHeight="1" x14ac:dyDescent="0.25">
      <c r="B17" s="5"/>
      <c r="D17" s="26"/>
      <c r="E17" s="27" t="s">
        <v>2</v>
      </c>
      <c r="F17" s="101">
        <v>1.0835409673279923</v>
      </c>
      <c r="G17" s="101"/>
      <c r="H17" s="101"/>
      <c r="K17" s="7"/>
    </row>
    <row r="18" spans="2:11" ht="22.5" customHeight="1" x14ac:dyDescent="0.25">
      <c r="B18" s="5"/>
      <c r="D18" s="26"/>
      <c r="E18" s="27" t="s">
        <v>3</v>
      </c>
      <c r="F18" s="101">
        <v>1.0990372663238197</v>
      </c>
      <c r="G18" s="101"/>
      <c r="H18" s="101"/>
      <c r="K18" s="7"/>
    </row>
    <row r="19" spans="2:11" ht="22.5" customHeight="1" x14ac:dyDescent="0.25">
      <c r="B19" s="5"/>
      <c r="D19" s="26"/>
      <c r="E19" s="27" t="s">
        <v>4</v>
      </c>
      <c r="F19" s="101">
        <v>1.0953934135190067</v>
      </c>
      <c r="G19" s="101"/>
      <c r="H19" s="101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102" t="s">
        <v>8</v>
      </c>
      <c r="F21" s="102"/>
      <c r="G21" s="102"/>
      <c r="H21" s="102"/>
      <c r="K21" s="7"/>
    </row>
    <row r="22" spans="2:11" ht="18.75" customHeight="1" x14ac:dyDescent="0.25">
      <c r="B22" s="5"/>
      <c r="D22" s="32"/>
      <c r="E22" s="102"/>
      <c r="F22" s="102"/>
      <c r="G22" s="102"/>
      <c r="H22" s="102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103">
        <v>42217</v>
      </c>
      <c r="H9" s="103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4">
        <v>42248</v>
      </c>
      <c r="H11" s="104"/>
      <c r="K11" s="7"/>
    </row>
    <row r="12" spans="1:11" ht="18.75" customHeight="1" x14ac:dyDescent="0.25">
      <c r="B12" s="5"/>
      <c r="E12" s="19" t="s">
        <v>7</v>
      </c>
      <c r="F12" s="10"/>
      <c r="G12" s="105">
        <v>42278</v>
      </c>
      <c r="H12" s="105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8" t="s">
        <v>9</v>
      </c>
      <c r="G15" s="108"/>
      <c r="H15" s="108"/>
      <c r="K15" s="7"/>
    </row>
    <row r="16" spans="1:11" ht="22.5" customHeight="1" x14ac:dyDescent="0.25">
      <c r="B16" s="5"/>
      <c r="D16" s="26"/>
      <c r="E16" s="27" t="s">
        <v>1</v>
      </c>
      <c r="F16" s="107">
        <v>1.0779686776017052</v>
      </c>
      <c r="G16" s="107"/>
      <c r="H16" s="107"/>
      <c r="I16" s="28"/>
      <c r="K16" s="7"/>
    </row>
    <row r="17" spans="2:11" ht="22.5" customHeight="1" x14ac:dyDescent="0.25">
      <c r="B17" s="5"/>
      <c r="D17" s="26"/>
      <c r="E17" s="27" t="s">
        <v>2</v>
      </c>
      <c r="F17" s="101">
        <v>1.0755324694327337</v>
      </c>
      <c r="G17" s="101"/>
      <c r="H17" s="101"/>
      <c r="K17" s="7"/>
    </row>
    <row r="18" spans="2:11" ht="22.5" customHeight="1" x14ac:dyDescent="0.25">
      <c r="B18" s="5"/>
      <c r="D18" s="26"/>
      <c r="E18" s="27" t="s">
        <v>3</v>
      </c>
      <c r="F18" s="101">
        <v>1.0988170173161231</v>
      </c>
      <c r="G18" s="101"/>
      <c r="H18" s="101"/>
      <c r="K18" s="7"/>
    </row>
    <row r="19" spans="2:11" ht="22.5" customHeight="1" x14ac:dyDescent="0.25">
      <c r="B19" s="5"/>
      <c r="D19" s="26"/>
      <c r="E19" s="27" t="s">
        <v>4</v>
      </c>
      <c r="F19" s="101">
        <v>1.0903964891368039</v>
      </c>
      <c r="G19" s="101"/>
      <c r="H19" s="101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102" t="s">
        <v>8</v>
      </c>
      <c r="F21" s="102"/>
      <c r="G21" s="102"/>
      <c r="H21" s="102"/>
      <c r="K21" s="7"/>
    </row>
    <row r="22" spans="2:11" ht="18.75" customHeight="1" x14ac:dyDescent="0.25">
      <c r="B22" s="5"/>
      <c r="D22" s="32"/>
      <c r="E22" s="102"/>
      <c r="F22" s="102"/>
      <c r="G22" s="102"/>
      <c r="H22" s="102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103">
        <v>42186</v>
      </c>
      <c r="H9" s="103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4">
        <v>42217</v>
      </c>
      <c r="H11" s="104"/>
      <c r="K11" s="7"/>
    </row>
    <row r="12" spans="1:11" ht="18.75" customHeight="1" x14ac:dyDescent="0.25">
      <c r="B12" s="5"/>
      <c r="E12" s="19" t="s">
        <v>7</v>
      </c>
      <c r="F12" s="10"/>
      <c r="G12" s="105">
        <v>42248</v>
      </c>
      <c r="H12" s="105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8" t="s">
        <v>9</v>
      </c>
      <c r="G15" s="108"/>
      <c r="H15" s="108"/>
      <c r="K15" s="7"/>
    </row>
    <row r="16" spans="1:11" ht="22.5" customHeight="1" x14ac:dyDescent="0.25">
      <c r="B16" s="5"/>
      <c r="D16" s="26"/>
      <c r="E16" s="27" t="s">
        <v>1</v>
      </c>
      <c r="F16" s="107">
        <v>1.0743365293670368</v>
      </c>
      <c r="G16" s="107"/>
      <c r="H16" s="107"/>
      <c r="I16" s="28"/>
      <c r="K16" s="7"/>
    </row>
    <row r="17" spans="2:11" ht="22.5" customHeight="1" x14ac:dyDescent="0.25">
      <c r="B17" s="5"/>
      <c r="D17" s="26"/>
      <c r="E17" s="27" t="s">
        <v>2</v>
      </c>
      <c r="F17" s="101">
        <v>1.0697261228525252</v>
      </c>
      <c r="G17" s="101"/>
      <c r="H17" s="101"/>
      <c r="K17" s="7"/>
    </row>
    <row r="18" spans="2:11" ht="22.5" customHeight="1" x14ac:dyDescent="0.25">
      <c r="B18" s="5"/>
      <c r="D18" s="26"/>
      <c r="E18" s="27" t="s">
        <v>3</v>
      </c>
      <c r="F18" s="101">
        <v>1.0980503292799026</v>
      </c>
      <c r="G18" s="101"/>
      <c r="H18" s="101"/>
      <c r="K18" s="7"/>
    </row>
    <row r="19" spans="2:11" ht="22.5" customHeight="1" x14ac:dyDescent="0.25">
      <c r="B19" s="5"/>
      <c r="D19" s="26"/>
      <c r="E19" s="27" t="s">
        <v>4</v>
      </c>
      <c r="F19" s="101">
        <v>1.0879440877926292</v>
      </c>
      <c r="G19" s="101"/>
      <c r="H19" s="101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102" t="s">
        <v>8</v>
      </c>
      <c r="F21" s="102"/>
      <c r="G21" s="102"/>
      <c r="H21" s="102"/>
      <c r="K21" s="7"/>
    </row>
    <row r="22" spans="2:11" ht="18.75" customHeight="1" x14ac:dyDescent="0.25">
      <c r="B22" s="5"/>
      <c r="C22" s="47"/>
      <c r="D22" s="32"/>
      <c r="E22" s="102"/>
      <c r="F22" s="102"/>
      <c r="G22" s="102"/>
      <c r="H22" s="102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103">
        <v>42156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4">
        <v>42186</v>
      </c>
      <c r="H10" s="104"/>
      <c r="K10" s="7"/>
    </row>
    <row r="11" spans="1:11" ht="18.75" customHeight="1" x14ac:dyDescent="0.25">
      <c r="B11" s="5"/>
      <c r="E11" s="19" t="s">
        <v>7</v>
      </c>
      <c r="F11" s="10"/>
      <c r="G11" s="105">
        <v>42217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1.0622360262193975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1.0559274341224976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1.0931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1.0805616921340284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103">
        <v>42125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4">
        <v>42156</v>
      </c>
      <c r="H10" s="104"/>
      <c r="K10" s="7"/>
    </row>
    <row r="11" spans="1:11" ht="18.75" customHeight="1" x14ac:dyDescent="0.25">
      <c r="B11" s="5"/>
      <c r="E11" s="19" t="s">
        <v>7</v>
      </c>
      <c r="F11" s="10"/>
      <c r="G11" s="105">
        <v>42186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1.0483494974819114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1.0410974681425786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1.0876072428818806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1.0759841700487465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103">
        <v>42095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4">
        <v>42125</v>
      </c>
      <c r="H10" s="104"/>
      <c r="K10" s="7"/>
    </row>
    <row r="11" spans="1:11" ht="18.75" customHeight="1" x14ac:dyDescent="0.25">
      <c r="B11" s="5"/>
      <c r="E11" s="19" t="s">
        <v>7</v>
      </c>
      <c r="F11" s="10"/>
      <c r="G11" s="105">
        <v>42156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1.0393928613779202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1.0355037561554221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1.0834047825548259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1.0720872566727888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103">
        <v>42064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4">
        <v>42095</v>
      </c>
      <c r="H10" s="104"/>
      <c r="K10" s="7"/>
    </row>
    <row r="11" spans="1:11" ht="18.75" customHeight="1" x14ac:dyDescent="0.25">
      <c r="B11" s="5"/>
      <c r="E11" s="19" t="s">
        <v>7</v>
      </c>
      <c r="F11" s="10"/>
      <c r="G11" s="105">
        <v>42125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1.0346061090301346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1.0316055259406578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1.0841576616961395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1.0660649150615036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103">
        <v>42036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4">
        <v>42064</v>
      </c>
      <c r="H10" s="104"/>
      <c r="K10" s="7"/>
    </row>
    <row r="11" spans="1:11" ht="18.75" customHeight="1" x14ac:dyDescent="0.25">
      <c r="B11" s="5"/>
      <c r="E11" s="19" t="s">
        <v>7</v>
      </c>
      <c r="F11" s="10"/>
      <c r="G11" s="105">
        <v>42095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1.0373812309025614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1.0386087161487778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1.0767907948737316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1.0665214319117866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103">
        <v>42005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5">
        <v>42036</v>
      </c>
      <c r="H10" s="105"/>
      <c r="K10" s="7"/>
    </row>
    <row r="11" spans="1:11" ht="18.75" customHeight="1" x14ac:dyDescent="0.25">
      <c r="B11" s="5"/>
      <c r="E11" s="19" t="s">
        <v>7</v>
      </c>
      <c r="F11" s="10"/>
      <c r="G11" s="105">
        <v>42064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1.0405816236775527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1.0397867490881934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1.0712540922958413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1.0591478186466536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43405</v>
      </c>
    </row>
    <row r="2" spans="2:14" ht="9.75" customHeight="1" x14ac:dyDescent="0.25">
      <c r="N2" s="91">
        <v>43374</v>
      </c>
    </row>
    <row r="3" spans="2:14" ht="9" hidden="1" customHeight="1" x14ac:dyDescent="0.25">
      <c r="N3" s="91">
        <v>43344</v>
      </c>
    </row>
    <row r="4" spans="2:14" ht="6.75" hidden="1" customHeight="1" x14ac:dyDescent="0.25">
      <c r="N4" s="91">
        <v>43313</v>
      </c>
    </row>
    <row r="5" spans="2:14" ht="3" customHeight="1" x14ac:dyDescent="0.25">
      <c r="N5" s="91">
        <v>43282</v>
      </c>
    </row>
    <row r="6" spans="2:14" ht="20.25" hidden="1" customHeight="1" x14ac:dyDescent="0.25">
      <c r="N6" s="91">
        <v>43252</v>
      </c>
    </row>
    <row r="7" spans="2:14" ht="15" hidden="1" customHeight="1" x14ac:dyDescent="0.25">
      <c r="N7" s="91">
        <v>43221</v>
      </c>
    </row>
    <row r="8" spans="2:14" ht="14.25" hidden="1" customHeight="1" x14ac:dyDescent="0.25">
      <c r="N8" s="91">
        <v>43191</v>
      </c>
    </row>
    <row r="9" spans="2:14" ht="14.25" hidden="1" customHeight="1" x14ac:dyDescent="0.25">
      <c r="N9" s="91">
        <v>43160</v>
      </c>
    </row>
    <row r="10" spans="2:14" ht="14.25" hidden="1" customHeight="1" x14ac:dyDescent="0.25">
      <c r="N10" s="91">
        <v>43132</v>
      </c>
    </row>
    <row r="11" spans="2:14" ht="14.25" hidden="1" customHeight="1" x14ac:dyDescent="0.25">
      <c r="N11" s="91">
        <v>43101</v>
      </c>
    </row>
    <row r="12" spans="2:14" ht="7.5" customHeight="1" thickBot="1" x14ac:dyDescent="0.3">
      <c r="N12" s="91">
        <v>43070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43040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43009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42979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42948</v>
      </c>
    </row>
    <row r="17" spans="1:14" ht="29.25" customHeight="1" x14ac:dyDescent="0.25">
      <c r="B17" s="5"/>
      <c r="C17" s="8" t="s">
        <v>0</v>
      </c>
      <c r="K17" s="7"/>
      <c r="N17" s="91">
        <v>42917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42887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43009</v>
      </c>
      <c r="F19" s="14" t="s">
        <v>11</v>
      </c>
      <c r="G19" s="103">
        <v>43344</v>
      </c>
      <c r="H19" s="103"/>
      <c r="I19" s="15"/>
      <c r="J19" s="15"/>
      <c r="K19" s="7"/>
      <c r="N19" s="91">
        <v>42856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42826</v>
      </c>
    </row>
    <row r="21" spans="1:14" ht="18.75" customHeight="1" x14ac:dyDescent="0.25">
      <c r="B21" s="5"/>
      <c r="E21" s="19" t="s">
        <v>6</v>
      </c>
      <c r="F21" s="10"/>
      <c r="G21" s="104">
        <v>43374</v>
      </c>
      <c r="H21" s="104"/>
      <c r="K21" s="7"/>
      <c r="N21" s="91">
        <v>42795</v>
      </c>
    </row>
    <row r="22" spans="1:14" ht="18.75" customHeight="1" x14ac:dyDescent="0.25">
      <c r="B22" s="5"/>
      <c r="E22" s="19" t="s">
        <v>7</v>
      </c>
      <c r="F22" s="10"/>
      <c r="G22" s="105">
        <v>43405</v>
      </c>
      <c r="H22" s="105"/>
      <c r="K22" s="7"/>
      <c r="N22" s="91">
        <v>42767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42736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42705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42675</v>
      </c>
    </row>
    <row r="26" spans="1:14" ht="22.5" customHeight="1" x14ac:dyDescent="0.25">
      <c r="B26" s="5"/>
      <c r="D26" s="26"/>
      <c r="E26" s="27" t="s">
        <v>1</v>
      </c>
      <c r="F26" s="107">
        <v>1.103300689607807</v>
      </c>
      <c r="G26" s="107"/>
      <c r="H26" s="107"/>
      <c r="I26" s="28"/>
      <c r="K26" s="7"/>
      <c r="N26" s="91">
        <v>42644</v>
      </c>
    </row>
    <row r="27" spans="1:14" ht="22.5" customHeight="1" x14ac:dyDescent="0.25">
      <c r="B27" s="5"/>
      <c r="D27" s="26"/>
      <c r="E27" s="27" t="s">
        <v>2</v>
      </c>
      <c r="F27" s="101">
        <v>1.1003599011430338</v>
      </c>
      <c r="G27" s="101"/>
      <c r="H27" s="101"/>
      <c r="K27" s="7"/>
      <c r="N27" s="91">
        <v>42614</v>
      </c>
    </row>
    <row r="28" spans="1:14" ht="22.5" customHeight="1" x14ac:dyDescent="0.25">
      <c r="B28" s="5"/>
      <c r="D28" s="26"/>
      <c r="E28" s="27" t="s">
        <v>3</v>
      </c>
      <c r="F28" s="101">
        <v>1.0397318028343019</v>
      </c>
      <c r="G28" s="101"/>
      <c r="H28" s="101"/>
      <c r="K28" s="7"/>
      <c r="N28" s="91">
        <v>42583</v>
      </c>
    </row>
    <row r="29" spans="1:14" ht="22.5" customHeight="1" x14ac:dyDescent="0.25">
      <c r="B29" s="5"/>
      <c r="D29" s="26"/>
      <c r="E29" s="27" t="s">
        <v>4</v>
      </c>
      <c r="F29" s="101">
        <v>1.034621994512307</v>
      </c>
      <c r="G29" s="101"/>
      <c r="H29" s="101"/>
      <c r="K29" s="7"/>
      <c r="N29" s="91">
        <v>42552</v>
      </c>
    </row>
    <row r="30" spans="1:14" ht="6.75" customHeight="1" x14ac:dyDescent="0.25">
      <c r="B30" s="5"/>
      <c r="D30" s="6"/>
      <c r="G30" s="29"/>
      <c r="H30" s="30"/>
      <c r="K30" s="7"/>
      <c r="N30" s="91">
        <v>42522</v>
      </c>
    </row>
    <row r="31" spans="1:14" ht="18.75" customHeight="1" x14ac:dyDescent="0.25">
      <c r="B31" s="5"/>
      <c r="D31" s="31" t="s">
        <v>5</v>
      </c>
      <c r="E31" s="102" t="s">
        <v>12</v>
      </c>
      <c r="F31" s="102"/>
      <c r="G31" s="102"/>
      <c r="H31" s="102"/>
      <c r="K31" s="7"/>
      <c r="N31" s="91">
        <v>42491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42461</v>
      </c>
    </row>
    <row r="33" spans="2:14" ht="18.75" customHeight="1" x14ac:dyDescent="0.25">
      <c r="B33" s="5"/>
      <c r="D33" s="32"/>
      <c r="E33" s="95"/>
      <c r="F33" s="95"/>
      <c r="G33" s="95"/>
      <c r="H33" s="95"/>
      <c r="K33" s="7"/>
      <c r="N33" s="91">
        <v>42430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42401</v>
      </c>
    </row>
    <row r="35" spans="2:14" x14ac:dyDescent="0.25">
      <c r="H35" s="36"/>
      <c r="I35" s="36"/>
      <c r="J35" s="36"/>
      <c r="N35" s="91">
        <v>42370</v>
      </c>
    </row>
    <row r="36" spans="2:14" ht="24" customHeight="1" x14ac:dyDescent="0.25">
      <c r="H36" s="36"/>
      <c r="I36" s="36"/>
      <c r="J36" s="36"/>
      <c r="N36" s="91">
        <v>42339</v>
      </c>
    </row>
    <row r="37" spans="2:14" ht="24" customHeight="1" x14ac:dyDescent="0.25">
      <c r="N37" s="91">
        <v>42309</v>
      </c>
    </row>
    <row r="38" spans="2:14" ht="24" customHeight="1" x14ac:dyDescent="0.25">
      <c r="N38" s="91">
        <v>42278</v>
      </c>
    </row>
    <row r="39" spans="2:14" ht="24" customHeight="1" x14ac:dyDescent="0.25">
      <c r="N39" s="91">
        <v>42248</v>
      </c>
    </row>
    <row r="40" spans="2:14" ht="23.25" customHeight="1" x14ac:dyDescent="0.25">
      <c r="N40" s="91">
        <v>42217</v>
      </c>
    </row>
    <row r="41" spans="2:14" ht="2.25" customHeight="1" x14ac:dyDescent="0.25">
      <c r="N41" s="91">
        <v>42186</v>
      </c>
    </row>
    <row r="42" spans="2:14" ht="10.5" customHeight="1" x14ac:dyDescent="0.25">
      <c r="N42" s="91">
        <v>42156</v>
      </c>
    </row>
    <row r="43" spans="2:14" x14ac:dyDescent="0.25">
      <c r="N43" s="91">
        <v>42125</v>
      </c>
    </row>
    <row r="44" spans="2:14" ht="9" customHeight="1" x14ac:dyDescent="0.25">
      <c r="N44" s="91">
        <v>42095</v>
      </c>
    </row>
    <row r="45" spans="2:14" ht="10.5" customHeight="1" x14ac:dyDescent="0.25">
      <c r="N45" s="91">
        <v>42064</v>
      </c>
    </row>
    <row r="46" spans="2:14" x14ac:dyDescent="0.25">
      <c r="N46" s="91">
        <v>42036</v>
      </c>
    </row>
    <row r="47" spans="2:14" ht="13.5" customHeight="1" x14ac:dyDescent="0.25">
      <c r="N47" s="91">
        <v>42005</v>
      </c>
    </row>
    <row r="48" spans="2:14" ht="10.5" customHeight="1" x14ac:dyDescent="0.25">
      <c r="N48" s="91">
        <v>41974</v>
      </c>
    </row>
    <row r="49" spans="3:14" x14ac:dyDescent="0.25">
      <c r="N49" s="91">
        <v>41944</v>
      </c>
    </row>
    <row r="50" spans="3:14" x14ac:dyDescent="0.25">
      <c r="N50" s="91">
        <v>41913</v>
      </c>
    </row>
    <row r="51" spans="3:14" x14ac:dyDescent="0.25">
      <c r="N51" s="91">
        <v>41883</v>
      </c>
    </row>
    <row r="52" spans="3:14" ht="13.5" customHeight="1" x14ac:dyDescent="0.25">
      <c r="N52" s="91">
        <v>41852</v>
      </c>
    </row>
    <row r="53" spans="3:14" ht="10.5" customHeight="1" x14ac:dyDescent="0.25">
      <c r="N53" s="91">
        <v>41821</v>
      </c>
    </row>
    <row r="54" spans="3:14" x14ac:dyDescent="0.25">
      <c r="N54" s="91">
        <v>41791</v>
      </c>
    </row>
    <row r="55" spans="3:14" ht="9" customHeight="1" x14ac:dyDescent="0.25">
      <c r="C55" s="36"/>
      <c r="D55" s="36"/>
      <c r="E55" s="36"/>
      <c r="N55" s="91">
        <v>41760</v>
      </c>
    </row>
    <row r="56" spans="3:14" ht="10.5" customHeight="1" x14ac:dyDescent="0.25">
      <c r="C56" s="36"/>
      <c r="D56" s="36"/>
      <c r="E56" s="36"/>
      <c r="N56" s="91">
        <v>41730</v>
      </c>
    </row>
    <row r="57" spans="3:14" ht="50.25" customHeight="1" x14ac:dyDescent="0.25">
      <c r="C57" s="36"/>
      <c r="D57" s="36"/>
      <c r="E57" s="36"/>
      <c r="N57" s="91">
        <v>41699</v>
      </c>
    </row>
    <row r="58" spans="3:14" ht="23.25" customHeight="1" x14ac:dyDescent="0.25">
      <c r="C58" s="36"/>
      <c r="D58" s="36"/>
      <c r="E58" s="36"/>
      <c r="N58" s="91">
        <v>41671</v>
      </c>
    </row>
    <row r="59" spans="3:14" x14ac:dyDescent="0.25">
      <c r="C59" s="36"/>
      <c r="D59" s="36"/>
      <c r="E59" s="36"/>
      <c r="N59" s="91">
        <v>41640</v>
      </c>
    </row>
    <row r="60" spans="3:14" x14ac:dyDescent="0.25">
      <c r="N60" s="91">
        <v>41609</v>
      </c>
    </row>
    <row r="61" spans="3:14" x14ac:dyDescent="0.25">
      <c r="N61" s="91">
        <v>41579</v>
      </c>
    </row>
    <row r="62" spans="3:14" x14ac:dyDescent="0.25">
      <c r="N62" s="91">
        <v>41548</v>
      </c>
    </row>
    <row r="63" spans="3:14" x14ac:dyDescent="0.25">
      <c r="N63" s="91">
        <v>41518</v>
      </c>
    </row>
    <row r="64" spans="3:14" x14ac:dyDescent="0.25">
      <c r="N64" s="91">
        <v>41487</v>
      </c>
    </row>
    <row r="65" spans="14:14" x14ac:dyDescent="0.25">
      <c r="N65" s="91">
        <v>41456</v>
      </c>
    </row>
    <row r="66" spans="14:14" x14ac:dyDescent="0.25">
      <c r="N66" s="91">
        <v>41426</v>
      </c>
    </row>
    <row r="67" spans="14:14" x14ac:dyDescent="0.25">
      <c r="N67" s="91">
        <v>41395</v>
      </c>
    </row>
    <row r="68" spans="14:14" x14ac:dyDescent="0.25">
      <c r="N68" s="91">
        <v>41365</v>
      </c>
    </row>
    <row r="69" spans="14:14" x14ac:dyDescent="0.25">
      <c r="N69" s="91">
        <v>41334</v>
      </c>
    </row>
    <row r="70" spans="14:14" x14ac:dyDescent="0.25">
      <c r="N70" s="91">
        <v>41306</v>
      </c>
    </row>
    <row r="71" spans="14:14" x14ac:dyDescent="0.25">
      <c r="N71" s="91">
        <v>41275</v>
      </c>
    </row>
    <row r="72" spans="14:14" x14ac:dyDescent="0.25">
      <c r="N72" s="91">
        <v>41244</v>
      </c>
    </row>
    <row r="73" spans="14:14" x14ac:dyDescent="0.25">
      <c r="N73" s="91">
        <v>41214</v>
      </c>
    </row>
    <row r="74" spans="14:14" x14ac:dyDescent="0.25">
      <c r="N74" s="91">
        <v>41183</v>
      </c>
    </row>
    <row r="75" spans="14:14" x14ac:dyDescent="0.25">
      <c r="N75" s="91">
        <v>41153</v>
      </c>
    </row>
    <row r="76" spans="14:14" x14ac:dyDescent="0.25">
      <c r="N76" s="91">
        <v>41122</v>
      </c>
    </row>
    <row r="77" spans="14:14" x14ac:dyDescent="0.25">
      <c r="N77" s="91">
        <v>41091</v>
      </c>
    </row>
    <row r="78" spans="14:14" x14ac:dyDescent="0.25">
      <c r="N78" s="91">
        <v>41061</v>
      </c>
    </row>
    <row r="79" spans="14:14" x14ac:dyDescent="0.25">
      <c r="N79" s="91">
        <v>41030</v>
      </c>
    </row>
    <row r="80" spans="14:14" x14ac:dyDescent="0.25">
      <c r="N80" s="91">
        <v>41000</v>
      </c>
    </row>
    <row r="81" spans="14:14" x14ac:dyDescent="0.25">
      <c r="N81" s="91">
        <v>40969</v>
      </c>
    </row>
    <row r="82" spans="14:14" x14ac:dyDescent="0.25">
      <c r="N82" s="91">
        <v>40940</v>
      </c>
    </row>
    <row r="83" spans="14:14" x14ac:dyDescent="0.25">
      <c r="N83" s="91">
        <v>40909</v>
      </c>
    </row>
    <row r="84" spans="14:14" x14ac:dyDescent="0.25">
      <c r="N84" s="91">
        <v>40878</v>
      </c>
    </row>
    <row r="85" spans="14:14" x14ac:dyDescent="0.25">
      <c r="N85" s="91">
        <v>40848</v>
      </c>
    </row>
    <row r="86" spans="14:14" x14ac:dyDescent="0.25">
      <c r="N86" s="91">
        <v>40817</v>
      </c>
    </row>
    <row r="87" spans="14:14" x14ac:dyDescent="0.25">
      <c r="N87" s="91">
        <v>40787</v>
      </c>
    </row>
    <row r="88" spans="14:14" x14ac:dyDescent="0.25">
      <c r="N88" s="91">
        <v>40756</v>
      </c>
    </row>
    <row r="89" spans="14:14" x14ac:dyDescent="0.25">
      <c r="N89" s="91">
        <v>40725</v>
      </c>
    </row>
    <row r="90" spans="14:14" x14ac:dyDescent="0.25">
      <c r="N90" s="91">
        <v>40695</v>
      </c>
    </row>
    <row r="91" spans="14:14" x14ac:dyDescent="0.25">
      <c r="N91" s="91">
        <v>40664</v>
      </c>
    </row>
    <row r="92" spans="14:14" x14ac:dyDescent="0.25">
      <c r="N92" s="91">
        <v>40634</v>
      </c>
    </row>
    <row r="93" spans="14:14" x14ac:dyDescent="0.25">
      <c r="N93" s="91">
        <v>40603</v>
      </c>
    </row>
    <row r="94" spans="14:14" x14ac:dyDescent="0.25">
      <c r="N94" s="91">
        <v>40575</v>
      </c>
    </row>
    <row r="95" spans="14:14" x14ac:dyDescent="0.25">
      <c r="N95" s="91">
        <v>40544</v>
      </c>
    </row>
    <row r="96" spans="14:14" x14ac:dyDescent="0.25">
      <c r="N96" s="91">
        <v>40513</v>
      </c>
    </row>
    <row r="97" spans="14:14" x14ac:dyDescent="0.25">
      <c r="N97" s="91">
        <v>40483</v>
      </c>
    </row>
    <row r="98" spans="14:14" x14ac:dyDescent="0.25">
      <c r="N98" s="91">
        <v>40452</v>
      </c>
    </row>
    <row r="99" spans="14:14" x14ac:dyDescent="0.25">
      <c r="N99" s="91">
        <v>40422</v>
      </c>
    </row>
    <row r="100" spans="14:14" x14ac:dyDescent="0.25">
      <c r="N100" s="91">
        <v>40391</v>
      </c>
    </row>
    <row r="101" spans="14:14" x14ac:dyDescent="0.25">
      <c r="N101" s="91">
        <v>40360</v>
      </c>
    </row>
    <row r="102" spans="14:14" x14ac:dyDescent="0.25">
      <c r="N102" s="91">
        <v>40330</v>
      </c>
    </row>
    <row r="103" spans="14:14" x14ac:dyDescent="0.25">
      <c r="N103" s="91">
        <v>40299</v>
      </c>
    </row>
    <row r="104" spans="14:14" x14ac:dyDescent="0.25">
      <c r="N104" s="91">
        <v>40269</v>
      </c>
    </row>
    <row r="105" spans="14:14" x14ac:dyDescent="0.25">
      <c r="N105" s="91">
        <v>40238</v>
      </c>
    </row>
    <row r="106" spans="14:14" x14ac:dyDescent="0.25">
      <c r="N106" s="91">
        <v>40210</v>
      </c>
    </row>
    <row r="107" spans="14:14" x14ac:dyDescent="0.25">
      <c r="N107" s="91">
        <v>40179</v>
      </c>
    </row>
    <row r="108" spans="14:14" x14ac:dyDescent="0.25">
      <c r="N108" s="91">
        <v>40148</v>
      </c>
    </row>
    <row r="109" spans="14:14" x14ac:dyDescent="0.25">
      <c r="N109" s="91">
        <v>40118</v>
      </c>
    </row>
    <row r="110" spans="14:14" x14ac:dyDescent="0.25">
      <c r="N110" s="91">
        <v>40087</v>
      </c>
    </row>
    <row r="111" spans="14:14" x14ac:dyDescent="0.25">
      <c r="N111" s="91">
        <v>40057</v>
      </c>
    </row>
    <row r="112" spans="14:14" x14ac:dyDescent="0.25">
      <c r="N112" s="91">
        <v>40026</v>
      </c>
    </row>
    <row r="113" spans="14:14" x14ac:dyDescent="0.25">
      <c r="N113" s="91">
        <v>39995</v>
      </c>
    </row>
    <row r="114" spans="14:14" x14ac:dyDescent="0.25">
      <c r="N114" s="91">
        <v>39965</v>
      </c>
    </row>
    <row r="115" spans="14:14" x14ac:dyDescent="0.25">
      <c r="N115" s="91">
        <v>39934</v>
      </c>
    </row>
    <row r="116" spans="14:14" x14ac:dyDescent="0.25">
      <c r="N116" s="91">
        <v>39904</v>
      </c>
    </row>
    <row r="117" spans="14:14" x14ac:dyDescent="0.25">
      <c r="N117" s="91">
        <v>39873</v>
      </c>
    </row>
    <row r="118" spans="14:14" x14ac:dyDescent="0.25">
      <c r="N118" s="91">
        <v>39845</v>
      </c>
    </row>
    <row r="119" spans="14:14" x14ac:dyDescent="0.25">
      <c r="N119" s="91">
        <v>39814</v>
      </c>
    </row>
    <row r="120" spans="14:14" x14ac:dyDescent="0.25">
      <c r="N120" s="91">
        <v>39783</v>
      </c>
    </row>
    <row r="121" spans="14:14" x14ac:dyDescent="0.25">
      <c r="N121" s="91">
        <v>39753</v>
      </c>
    </row>
    <row r="122" spans="14:14" x14ac:dyDescent="0.25">
      <c r="N122" s="91">
        <v>39722</v>
      </c>
    </row>
    <row r="123" spans="14:14" x14ac:dyDescent="0.25">
      <c r="N123" s="91">
        <v>39692</v>
      </c>
    </row>
    <row r="124" spans="14:14" x14ac:dyDescent="0.25">
      <c r="N124" s="91">
        <v>39661</v>
      </c>
    </row>
    <row r="125" spans="14:14" x14ac:dyDescent="0.25">
      <c r="N125" s="91">
        <v>39630</v>
      </c>
    </row>
    <row r="126" spans="14:14" x14ac:dyDescent="0.25">
      <c r="N126" s="91">
        <v>39600</v>
      </c>
    </row>
    <row r="127" spans="14:14" x14ac:dyDescent="0.25">
      <c r="N127" s="91">
        <v>39569</v>
      </c>
    </row>
    <row r="128" spans="14:14" x14ac:dyDescent="0.25">
      <c r="N128" s="91">
        <v>39539</v>
      </c>
    </row>
    <row r="129" spans="14:14" x14ac:dyDescent="0.25">
      <c r="N129" s="91">
        <v>39508</v>
      </c>
    </row>
    <row r="130" spans="14:14" x14ac:dyDescent="0.25">
      <c r="N130" s="91">
        <v>39479</v>
      </c>
    </row>
    <row r="131" spans="14:14" x14ac:dyDescent="0.25">
      <c r="N131" s="91">
        <v>39448</v>
      </c>
    </row>
    <row r="132" spans="14:14" x14ac:dyDescent="0.25">
      <c r="N132" s="91">
        <v>39417</v>
      </c>
    </row>
    <row r="133" spans="14:14" x14ac:dyDescent="0.25">
      <c r="N133" s="91">
        <v>39387</v>
      </c>
    </row>
    <row r="134" spans="14:14" x14ac:dyDescent="0.25">
      <c r="N134" s="91">
        <v>39356</v>
      </c>
    </row>
    <row r="135" spans="14:14" x14ac:dyDescent="0.25">
      <c r="N135" s="91">
        <v>39326</v>
      </c>
    </row>
    <row r="136" spans="14:14" x14ac:dyDescent="0.25">
      <c r="N136" s="91">
        <v>39295</v>
      </c>
    </row>
    <row r="137" spans="14:14" x14ac:dyDescent="0.25">
      <c r="N137" s="91">
        <v>39264</v>
      </c>
    </row>
    <row r="138" spans="14:14" x14ac:dyDescent="0.25">
      <c r="N138" s="91">
        <v>39234</v>
      </c>
    </row>
    <row r="139" spans="14:14" x14ac:dyDescent="0.25">
      <c r="N139" s="91">
        <v>39203</v>
      </c>
    </row>
    <row r="140" spans="14:14" x14ac:dyDescent="0.25">
      <c r="N140" s="91">
        <v>39173</v>
      </c>
    </row>
    <row r="141" spans="14:14" x14ac:dyDescent="0.25">
      <c r="N141" s="91">
        <v>39142</v>
      </c>
    </row>
    <row r="142" spans="14:14" x14ac:dyDescent="0.25">
      <c r="N142" s="91">
        <v>39114</v>
      </c>
    </row>
    <row r="143" spans="14:14" x14ac:dyDescent="0.25">
      <c r="N143" s="91">
        <v>39083</v>
      </c>
    </row>
    <row r="144" spans="14:14" x14ac:dyDescent="0.25">
      <c r="N144" s="91">
        <v>39052</v>
      </c>
    </row>
    <row r="145" spans="14:14" x14ac:dyDescent="0.25">
      <c r="N145" s="91">
        <v>39022</v>
      </c>
    </row>
    <row r="146" spans="14:14" x14ac:dyDescent="0.25">
      <c r="N146" s="91">
        <v>38991</v>
      </c>
    </row>
    <row r="147" spans="14:14" x14ac:dyDescent="0.25">
      <c r="N147" s="91">
        <v>38961</v>
      </c>
    </row>
    <row r="148" spans="14:14" x14ac:dyDescent="0.25">
      <c r="N148" s="91">
        <v>38930</v>
      </c>
    </row>
    <row r="149" spans="14:14" x14ac:dyDescent="0.25">
      <c r="N149" s="91">
        <v>38899</v>
      </c>
    </row>
    <row r="150" spans="14:14" x14ac:dyDescent="0.25">
      <c r="N150" s="91">
        <v>38869</v>
      </c>
    </row>
    <row r="151" spans="14:14" x14ac:dyDescent="0.25">
      <c r="N151" s="91">
        <v>38838</v>
      </c>
    </row>
    <row r="152" spans="14:14" x14ac:dyDescent="0.25">
      <c r="N152" s="91">
        <v>38808</v>
      </c>
    </row>
    <row r="153" spans="14:14" x14ac:dyDescent="0.25">
      <c r="N153" s="91">
        <v>38777</v>
      </c>
    </row>
    <row r="154" spans="14:14" x14ac:dyDescent="0.25">
      <c r="N154" s="91">
        <v>38749</v>
      </c>
    </row>
    <row r="155" spans="14:14" x14ac:dyDescent="0.25">
      <c r="N155" s="91">
        <v>38718</v>
      </c>
    </row>
    <row r="156" spans="14:14" x14ac:dyDescent="0.25">
      <c r="N156" s="91">
        <v>38687</v>
      </c>
    </row>
    <row r="157" spans="14:14" x14ac:dyDescent="0.25">
      <c r="N157" s="91">
        <v>38657</v>
      </c>
    </row>
    <row r="158" spans="14:14" x14ac:dyDescent="0.25">
      <c r="N158" s="91">
        <v>38626</v>
      </c>
    </row>
    <row r="159" spans="14:14" x14ac:dyDescent="0.25">
      <c r="N159" s="91">
        <v>38596</v>
      </c>
    </row>
    <row r="160" spans="14:14" x14ac:dyDescent="0.25">
      <c r="N160" s="91">
        <v>38565</v>
      </c>
    </row>
    <row r="161" spans="14:14" x14ac:dyDescent="0.25">
      <c r="N161" s="91">
        <v>38534</v>
      </c>
    </row>
    <row r="162" spans="14:14" x14ac:dyDescent="0.25">
      <c r="N162" s="91">
        <v>38504</v>
      </c>
    </row>
    <row r="163" spans="14:14" x14ac:dyDescent="0.25">
      <c r="N163" s="91">
        <v>38473</v>
      </c>
    </row>
    <row r="164" spans="14:14" x14ac:dyDescent="0.25">
      <c r="N164" s="91">
        <v>38443</v>
      </c>
    </row>
    <row r="165" spans="14:14" x14ac:dyDescent="0.25">
      <c r="N165" s="91">
        <v>38412</v>
      </c>
    </row>
    <row r="166" spans="14:14" x14ac:dyDescent="0.25">
      <c r="N166" s="91">
        <v>38384</v>
      </c>
    </row>
    <row r="167" spans="14:14" x14ac:dyDescent="0.25">
      <c r="N167" s="91">
        <v>38353</v>
      </c>
    </row>
    <row r="168" spans="14:14" x14ac:dyDescent="0.25">
      <c r="N168" s="91">
        <v>38322</v>
      </c>
    </row>
    <row r="169" spans="14:14" x14ac:dyDescent="0.25">
      <c r="N169" s="91">
        <v>38292</v>
      </c>
    </row>
    <row r="170" spans="14:14" x14ac:dyDescent="0.25">
      <c r="N170" s="91">
        <v>38261</v>
      </c>
    </row>
    <row r="171" spans="14:14" x14ac:dyDescent="0.25">
      <c r="N171" s="91">
        <v>38231</v>
      </c>
    </row>
    <row r="172" spans="14:14" x14ac:dyDescent="0.25">
      <c r="N172" s="91">
        <v>38200</v>
      </c>
    </row>
    <row r="173" spans="14:14" x14ac:dyDescent="0.25">
      <c r="N173" s="91">
        <v>38169</v>
      </c>
    </row>
    <row r="174" spans="14:14" x14ac:dyDescent="0.25">
      <c r="N174" s="91">
        <v>38139</v>
      </c>
    </row>
    <row r="175" spans="14:14" x14ac:dyDescent="0.25">
      <c r="N175" s="91">
        <v>38108</v>
      </c>
    </row>
    <row r="176" spans="14:14" x14ac:dyDescent="0.25">
      <c r="N176" s="91">
        <v>38078</v>
      </c>
    </row>
    <row r="177" spans="14:14" x14ac:dyDescent="0.25">
      <c r="N177" s="91">
        <v>38047</v>
      </c>
    </row>
    <row r="178" spans="14:14" x14ac:dyDescent="0.25">
      <c r="N178" s="91">
        <v>38018</v>
      </c>
    </row>
    <row r="179" spans="14:14" x14ac:dyDescent="0.25">
      <c r="N179" s="91">
        <v>37987</v>
      </c>
    </row>
    <row r="180" spans="14:14" x14ac:dyDescent="0.25">
      <c r="N180" s="91">
        <v>37956</v>
      </c>
    </row>
    <row r="181" spans="14:14" x14ac:dyDescent="0.25">
      <c r="N181" s="91">
        <v>37926</v>
      </c>
    </row>
    <row r="182" spans="14:14" x14ac:dyDescent="0.25">
      <c r="N182" s="91">
        <v>37895</v>
      </c>
    </row>
    <row r="183" spans="14:14" x14ac:dyDescent="0.25">
      <c r="N183" s="91">
        <v>37865</v>
      </c>
    </row>
    <row r="184" spans="14:14" x14ac:dyDescent="0.25">
      <c r="N184" s="91">
        <v>37834</v>
      </c>
    </row>
    <row r="185" spans="14:14" x14ac:dyDescent="0.25">
      <c r="N185" s="91">
        <v>37803</v>
      </c>
    </row>
    <row r="186" spans="14:14" x14ac:dyDescent="0.25">
      <c r="N186" s="91">
        <v>37773</v>
      </c>
    </row>
    <row r="187" spans="14:14" x14ac:dyDescent="0.25">
      <c r="N187" s="91">
        <v>37742</v>
      </c>
    </row>
    <row r="188" spans="14:14" x14ac:dyDescent="0.25">
      <c r="N188" s="91">
        <v>37712</v>
      </c>
    </row>
    <row r="189" spans="14:14" x14ac:dyDescent="0.25">
      <c r="N189" s="91">
        <v>37681</v>
      </c>
    </row>
    <row r="190" spans="14:14" x14ac:dyDescent="0.25">
      <c r="N190" s="91">
        <v>37653</v>
      </c>
    </row>
    <row r="191" spans="14:14" x14ac:dyDescent="0.25">
      <c r="N191" s="91">
        <v>37622</v>
      </c>
    </row>
    <row r="192" spans="14:14" x14ac:dyDescent="0.25">
      <c r="N192" s="91">
        <v>37591</v>
      </c>
    </row>
    <row r="193" spans="14:14" x14ac:dyDescent="0.25">
      <c r="N193" s="91">
        <v>37561</v>
      </c>
    </row>
    <row r="194" spans="14:14" x14ac:dyDescent="0.25">
      <c r="N194" s="91">
        <v>37530</v>
      </c>
    </row>
    <row r="195" spans="14:14" x14ac:dyDescent="0.25">
      <c r="N195" s="91">
        <v>37500</v>
      </c>
    </row>
    <row r="196" spans="14:14" x14ac:dyDescent="0.25">
      <c r="N196" s="91">
        <v>37469</v>
      </c>
    </row>
    <row r="197" spans="14:14" x14ac:dyDescent="0.25">
      <c r="N197" s="91">
        <v>37438</v>
      </c>
    </row>
    <row r="198" spans="14:14" x14ac:dyDescent="0.25">
      <c r="N198" s="91">
        <v>37408</v>
      </c>
    </row>
    <row r="199" spans="14:14" x14ac:dyDescent="0.25">
      <c r="N199" s="91">
        <v>37377</v>
      </c>
    </row>
    <row r="200" spans="14:14" x14ac:dyDescent="0.25">
      <c r="N200" s="91">
        <v>37347</v>
      </c>
    </row>
    <row r="201" spans="14:14" x14ac:dyDescent="0.25">
      <c r="N201" s="91">
        <v>37316</v>
      </c>
    </row>
    <row r="202" spans="14:14" x14ac:dyDescent="0.25">
      <c r="N202" s="91">
        <v>37288</v>
      </c>
    </row>
    <row r="203" spans="14:14" x14ac:dyDescent="0.25">
      <c r="N203" s="91">
        <v>37257</v>
      </c>
    </row>
    <row r="204" spans="14:14" x14ac:dyDescent="0.25">
      <c r="N204" s="91">
        <v>37226</v>
      </c>
    </row>
    <row r="205" spans="14:14" x14ac:dyDescent="0.25">
      <c r="N205" s="91">
        <v>37196</v>
      </c>
    </row>
    <row r="206" spans="14:14" x14ac:dyDescent="0.25">
      <c r="N206" s="91">
        <v>37165</v>
      </c>
    </row>
    <row r="207" spans="14:14" x14ac:dyDescent="0.25">
      <c r="N207" s="91">
        <v>37135</v>
      </c>
    </row>
    <row r="208" spans="14:14" x14ac:dyDescent="0.25">
      <c r="N208" s="91">
        <v>37104</v>
      </c>
    </row>
    <row r="209" spans="14:14" x14ac:dyDescent="0.25">
      <c r="N209" s="91">
        <v>37073</v>
      </c>
    </row>
    <row r="210" spans="14:14" x14ac:dyDescent="0.25">
      <c r="N210" s="91">
        <v>37043</v>
      </c>
    </row>
    <row r="211" spans="14:14" x14ac:dyDescent="0.25">
      <c r="N211" s="91">
        <v>37012</v>
      </c>
    </row>
    <row r="212" spans="14:14" x14ac:dyDescent="0.25">
      <c r="N212" s="91">
        <v>36982</v>
      </c>
    </row>
    <row r="213" spans="14:14" x14ac:dyDescent="0.25">
      <c r="N213" s="91">
        <v>36951</v>
      </c>
    </row>
    <row r="214" spans="14:14" x14ac:dyDescent="0.25">
      <c r="N214" s="91">
        <v>36923</v>
      </c>
    </row>
    <row r="215" spans="14:14" x14ac:dyDescent="0.25">
      <c r="N215" s="91">
        <v>36892</v>
      </c>
    </row>
    <row r="216" spans="14:14" x14ac:dyDescent="0.25">
      <c r="N216" s="91">
        <v>36861</v>
      </c>
    </row>
    <row r="217" spans="14:14" x14ac:dyDescent="0.25">
      <c r="N217" s="91">
        <v>36831</v>
      </c>
    </row>
    <row r="218" spans="14:14" x14ac:dyDescent="0.25">
      <c r="N218" s="91">
        <v>36800</v>
      </c>
    </row>
    <row r="219" spans="14:14" x14ac:dyDescent="0.25">
      <c r="N219" s="91">
        <v>36770</v>
      </c>
    </row>
    <row r="220" spans="14:14" x14ac:dyDescent="0.25">
      <c r="N220" s="91">
        <v>36739</v>
      </c>
    </row>
    <row r="221" spans="14:14" x14ac:dyDescent="0.25">
      <c r="N221" s="91">
        <v>36708</v>
      </c>
    </row>
    <row r="222" spans="14:14" x14ac:dyDescent="0.25">
      <c r="N222" s="91">
        <v>36678</v>
      </c>
    </row>
    <row r="223" spans="14:14" x14ac:dyDescent="0.25">
      <c r="N223" s="91">
        <v>36647</v>
      </c>
    </row>
    <row r="224" spans="14:14" x14ac:dyDescent="0.25">
      <c r="N224" s="91">
        <v>36617</v>
      </c>
    </row>
    <row r="225" spans="14:14" x14ac:dyDescent="0.25">
      <c r="N225" s="91">
        <v>36586</v>
      </c>
    </row>
    <row r="226" spans="14:14" x14ac:dyDescent="0.25">
      <c r="N226" s="91">
        <v>36557</v>
      </c>
    </row>
    <row r="227" spans="14:14" x14ac:dyDescent="0.25">
      <c r="N227" s="91">
        <v>36526</v>
      </c>
    </row>
    <row r="228" spans="14:14" x14ac:dyDescent="0.25">
      <c r="N228" s="91">
        <v>36495</v>
      </c>
    </row>
    <row r="229" spans="14:14" x14ac:dyDescent="0.25">
      <c r="N229" s="91">
        <v>36465</v>
      </c>
    </row>
    <row r="230" spans="14:14" x14ac:dyDescent="0.25">
      <c r="N230" s="91">
        <v>36434</v>
      </c>
    </row>
    <row r="231" spans="14:14" x14ac:dyDescent="0.25">
      <c r="N231" s="91">
        <v>36404</v>
      </c>
    </row>
    <row r="232" spans="14:14" x14ac:dyDescent="0.25">
      <c r="N232" s="91">
        <v>36373</v>
      </c>
    </row>
    <row r="233" spans="14:14" x14ac:dyDescent="0.25">
      <c r="N233" s="91">
        <v>36342</v>
      </c>
    </row>
    <row r="234" spans="14:14" x14ac:dyDescent="0.25">
      <c r="N234" s="91">
        <v>36312</v>
      </c>
    </row>
    <row r="235" spans="14:14" x14ac:dyDescent="0.25">
      <c r="N235" s="91">
        <v>36281</v>
      </c>
    </row>
    <row r="236" spans="14:14" x14ac:dyDescent="0.25">
      <c r="N236" s="91">
        <v>36251</v>
      </c>
    </row>
    <row r="237" spans="14:14" x14ac:dyDescent="0.25">
      <c r="N237" s="91">
        <v>36220</v>
      </c>
    </row>
    <row r="238" spans="14:14" x14ac:dyDescent="0.25">
      <c r="N238" s="91">
        <v>36192</v>
      </c>
    </row>
    <row r="239" spans="14:14" x14ac:dyDescent="0.25">
      <c r="N239" s="91">
        <v>36161</v>
      </c>
    </row>
    <row r="240" spans="14:14" x14ac:dyDescent="0.25">
      <c r="N240" s="91">
        <v>36130</v>
      </c>
    </row>
    <row r="241" spans="14:14" x14ac:dyDescent="0.25">
      <c r="N241" s="91">
        <v>36100</v>
      </c>
    </row>
    <row r="242" spans="14:14" x14ac:dyDescent="0.25">
      <c r="N242" s="91">
        <v>36069</v>
      </c>
    </row>
    <row r="243" spans="14:14" x14ac:dyDescent="0.25">
      <c r="N243" s="91">
        <v>36039</v>
      </c>
    </row>
    <row r="244" spans="14:14" x14ac:dyDescent="0.25">
      <c r="N244" s="91">
        <v>36008</v>
      </c>
    </row>
    <row r="245" spans="14:14" x14ac:dyDescent="0.25">
      <c r="N245" s="91">
        <v>35977</v>
      </c>
    </row>
    <row r="246" spans="14:14" x14ac:dyDescent="0.25">
      <c r="N246" s="91">
        <v>35947</v>
      </c>
    </row>
    <row r="247" spans="14:14" x14ac:dyDescent="0.25">
      <c r="N247" s="91">
        <v>35916</v>
      </c>
    </row>
    <row r="248" spans="14:14" x14ac:dyDescent="0.25">
      <c r="N248" s="91">
        <v>35886</v>
      </c>
    </row>
    <row r="249" spans="14:14" x14ac:dyDescent="0.25">
      <c r="N249" s="91">
        <v>35855</v>
      </c>
    </row>
    <row r="250" spans="14:14" x14ac:dyDescent="0.25">
      <c r="N250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103">
        <v>41974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5">
        <v>42005</v>
      </c>
      <c r="H10" s="105"/>
      <c r="K10" s="7"/>
    </row>
    <row r="11" spans="1:11" ht="18.75" customHeight="1" x14ac:dyDescent="0.25">
      <c r="B11" s="5"/>
      <c r="E11" s="19" t="s">
        <v>7</v>
      </c>
      <c r="F11" s="10"/>
      <c r="G11" s="105">
        <v>42036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1.0378359344400589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1.0368575514980403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1.0622837370242213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1.052033418763664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103">
        <v>41944</v>
      </c>
      <c r="H8" s="103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4">
        <v>41974</v>
      </c>
      <c r="H10" s="104"/>
      <c r="K10" s="7"/>
    </row>
    <row r="11" spans="1:11" ht="18.75" customHeight="1" x14ac:dyDescent="0.25">
      <c r="B11" s="5"/>
      <c r="E11" s="19" t="s">
        <v>7</v>
      </c>
      <c r="F11" s="10"/>
      <c r="G11" s="105">
        <v>42005</v>
      </c>
      <c r="H11" s="105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8" t="s">
        <v>9</v>
      </c>
      <c r="G14" s="108"/>
      <c r="H14" s="108"/>
      <c r="K14" s="7"/>
    </row>
    <row r="15" spans="1:11" ht="22.5" customHeight="1" x14ac:dyDescent="0.25">
      <c r="B15" s="5"/>
      <c r="D15" s="26"/>
      <c r="E15" s="27" t="s">
        <v>1</v>
      </c>
      <c r="F15" s="107">
        <v>1.0409880513137486</v>
      </c>
      <c r="G15" s="107"/>
      <c r="H15" s="107"/>
      <c r="I15" s="28"/>
      <c r="K15" s="7"/>
    </row>
    <row r="16" spans="1:11" ht="22.5" customHeight="1" x14ac:dyDescent="0.25">
      <c r="B16" s="5"/>
      <c r="D16" s="26"/>
      <c r="E16" s="27" t="s">
        <v>2</v>
      </c>
      <c r="F16" s="101">
        <v>1.0366258819660368</v>
      </c>
      <c r="G16" s="101"/>
      <c r="H16" s="101"/>
      <c r="K16" s="7"/>
    </row>
    <row r="17" spans="2:11" ht="22.5" customHeight="1" x14ac:dyDescent="0.25">
      <c r="B17" s="5"/>
      <c r="D17" s="26"/>
      <c r="E17" s="27" t="s">
        <v>3</v>
      </c>
      <c r="F17" s="101">
        <v>1.0633382130107609</v>
      </c>
      <c r="G17" s="101"/>
      <c r="H17" s="101"/>
      <c r="K17" s="7"/>
    </row>
    <row r="18" spans="2:11" ht="22.5" customHeight="1" x14ac:dyDescent="0.25">
      <c r="B18" s="5"/>
      <c r="D18" s="26"/>
      <c r="E18" s="27" t="s">
        <v>4</v>
      </c>
      <c r="F18" s="101">
        <v>1.0557371185954298</v>
      </c>
      <c r="G18" s="101"/>
      <c r="H18" s="101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102" t="s">
        <v>8</v>
      </c>
      <c r="F20" s="102"/>
      <c r="G20" s="102"/>
      <c r="H20" s="102"/>
      <c r="K20" s="7"/>
    </row>
    <row r="21" spans="2:11" ht="18.75" customHeight="1" x14ac:dyDescent="0.25">
      <c r="B21" s="5"/>
      <c r="D21" s="32"/>
      <c r="E21" s="102"/>
      <c r="F21" s="102"/>
      <c r="G21" s="102"/>
      <c r="H21" s="102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42979</v>
      </c>
      <c r="F19" s="14" t="s">
        <v>11</v>
      </c>
      <c r="G19" s="103">
        <v>43313</v>
      </c>
      <c r="H19" s="103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104">
        <v>43344</v>
      </c>
      <c r="H21" s="104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104">
        <v>43374</v>
      </c>
      <c r="H22" s="104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7">
        <v>1.0906215349434754</v>
      </c>
      <c r="G26" s="107"/>
      <c r="H26" s="107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101">
        <v>1.0889129601494763</v>
      </c>
      <c r="G27" s="101"/>
      <c r="H27" s="101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101">
        <v>1.0364140395619681</v>
      </c>
      <c r="G28" s="101"/>
      <c r="H28" s="101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101">
        <v>1.0308262991322441</v>
      </c>
      <c r="G29" s="101"/>
      <c r="H29" s="101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91">
        <v>42430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42401</v>
      </c>
    </row>
    <row r="33" spans="2:14" ht="18.75" customHeight="1" x14ac:dyDescent="0.25">
      <c r="B33" s="5"/>
      <c r="D33" s="32"/>
      <c r="E33" s="94"/>
      <c r="F33" s="94"/>
      <c r="G33" s="94"/>
      <c r="H33" s="94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42948</v>
      </c>
      <c r="F19" s="14" t="s">
        <v>11</v>
      </c>
      <c r="G19" s="103">
        <v>43282</v>
      </c>
      <c r="H19" s="103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104">
        <v>43313</v>
      </c>
      <c r="H21" s="104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105">
        <v>43344</v>
      </c>
      <c r="H22" s="105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7">
        <v>1.0858755852505833</v>
      </c>
      <c r="G26" s="107"/>
      <c r="H26" s="107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101">
        <v>1.0823808650969451</v>
      </c>
      <c r="G27" s="101"/>
      <c r="H27" s="101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101">
        <v>1.0361034129304125</v>
      </c>
      <c r="G28" s="101"/>
      <c r="H28" s="101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101">
        <v>1.0275882149890361</v>
      </c>
      <c r="G29" s="101"/>
      <c r="H29" s="101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91">
        <v>42430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42401</v>
      </c>
    </row>
    <row r="33" spans="2:14" ht="18.75" customHeight="1" x14ac:dyDescent="0.25">
      <c r="B33" s="5"/>
      <c r="D33" s="32"/>
      <c r="E33" s="93"/>
      <c r="F33" s="93"/>
      <c r="G33" s="93"/>
      <c r="H33" s="93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43313</v>
      </c>
    </row>
    <row r="2" spans="2:14" ht="9.75" customHeight="1" x14ac:dyDescent="0.25">
      <c r="N2" s="91">
        <v>43282</v>
      </c>
    </row>
    <row r="3" spans="2:14" ht="9" hidden="1" customHeight="1" x14ac:dyDescent="0.25">
      <c r="N3" s="91">
        <v>43252</v>
      </c>
    </row>
    <row r="4" spans="2:14" ht="6.75" hidden="1" customHeight="1" x14ac:dyDescent="0.25">
      <c r="N4" s="91">
        <v>43221</v>
      </c>
    </row>
    <row r="5" spans="2:14" ht="3" customHeight="1" x14ac:dyDescent="0.25">
      <c r="N5" s="91">
        <v>43191</v>
      </c>
    </row>
    <row r="6" spans="2:14" ht="20.25" hidden="1" customHeight="1" x14ac:dyDescent="0.25">
      <c r="N6" s="91">
        <v>43160</v>
      </c>
    </row>
    <row r="7" spans="2:14" ht="15" hidden="1" customHeight="1" x14ac:dyDescent="0.25">
      <c r="N7" s="91">
        <v>43132</v>
      </c>
    </row>
    <row r="8" spans="2:14" ht="14.25" hidden="1" customHeight="1" x14ac:dyDescent="0.25">
      <c r="N8" s="91">
        <v>43101</v>
      </c>
    </row>
    <row r="9" spans="2:14" ht="14.25" hidden="1" customHeight="1" x14ac:dyDescent="0.25">
      <c r="N9" s="91">
        <v>43070</v>
      </c>
    </row>
    <row r="10" spans="2:14" ht="14.25" hidden="1" customHeight="1" x14ac:dyDescent="0.25">
      <c r="N10" s="91">
        <v>43040</v>
      </c>
    </row>
    <row r="11" spans="2:14" ht="14.25" hidden="1" customHeight="1" x14ac:dyDescent="0.25">
      <c r="N11" s="91">
        <v>43009</v>
      </c>
    </row>
    <row r="12" spans="2:14" ht="7.5" customHeight="1" thickBot="1" x14ac:dyDescent="0.3">
      <c r="N12" s="91">
        <v>42979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42948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42917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42887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42856</v>
      </c>
    </row>
    <row r="17" spans="1:14" ht="29.25" customHeight="1" x14ac:dyDescent="0.25">
      <c r="B17" s="5"/>
      <c r="C17" s="8" t="s">
        <v>0</v>
      </c>
      <c r="K17" s="7"/>
      <c r="N17" s="91">
        <v>42826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42795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42917</v>
      </c>
      <c r="F19" s="14" t="s">
        <v>11</v>
      </c>
      <c r="G19" s="103">
        <f>DATE(YEAR($G$22),MONTH($G$22)-2,DAY($G$22))</f>
        <v>43252</v>
      </c>
      <c r="H19" s="103"/>
      <c r="I19" s="15"/>
      <c r="J19" s="15"/>
      <c r="K19" s="7"/>
      <c r="N19" s="91">
        <v>42767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42736</v>
      </c>
    </row>
    <row r="21" spans="1:14" ht="18.75" customHeight="1" x14ac:dyDescent="0.25">
      <c r="B21" s="5"/>
      <c r="E21" s="19" t="s">
        <v>6</v>
      </c>
      <c r="F21" s="10"/>
      <c r="G21" s="104">
        <f>DATE(YEAR($G$22),MONTH($G$22)-1,DAY($G$22))</f>
        <v>43282</v>
      </c>
      <c r="H21" s="104"/>
      <c r="K21" s="7"/>
      <c r="N21" s="91">
        <v>42705</v>
      </c>
    </row>
    <row r="22" spans="1:14" ht="18.75" customHeight="1" x14ac:dyDescent="0.25">
      <c r="B22" s="5"/>
      <c r="E22" s="19" t="s">
        <v>7</v>
      </c>
      <c r="F22" s="10"/>
      <c r="G22" s="105">
        <v>43313</v>
      </c>
      <c r="H22" s="105"/>
      <c r="K22" s="7"/>
      <c r="N22" s="91">
        <v>42675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42644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42614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42583</v>
      </c>
    </row>
    <row r="26" spans="1:14" ht="22.5" customHeight="1" x14ac:dyDescent="0.25">
      <c r="B26" s="5"/>
      <c r="D26" s="26"/>
      <c r="E26" s="27" t="s">
        <v>1</v>
      </c>
      <c r="F26" s="107">
        <f>VLOOKUP($G$19,'[1]Fator de Reajuste 12 meses'!$A:$AB,2,FALSE)</f>
        <v>1.0778820209110644</v>
      </c>
      <c r="G26" s="107"/>
      <c r="H26" s="107"/>
      <c r="I26" s="28"/>
      <c r="K26" s="7"/>
      <c r="N26" s="91">
        <v>42552</v>
      </c>
    </row>
    <row r="27" spans="1:14" ht="22.5" customHeight="1" x14ac:dyDescent="0.25">
      <c r="B27" s="5"/>
      <c r="D27" s="26"/>
      <c r="E27" s="27" t="s">
        <v>2</v>
      </c>
      <c r="F27" s="101">
        <f>VLOOKUP($G$19,'[1]Fator de Reajuste 12 meses'!$A:$AB,8,FALSE)</f>
        <v>1.0692124877970541</v>
      </c>
      <c r="G27" s="101"/>
      <c r="H27" s="101"/>
      <c r="K27" s="7"/>
      <c r="N27" s="91">
        <v>42522</v>
      </c>
    </row>
    <row r="28" spans="1:14" ht="22.5" customHeight="1" x14ac:dyDescent="0.25">
      <c r="B28" s="5"/>
      <c r="D28" s="26"/>
      <c r="E28" s="27" t="s">
        <v>3</v>
      </c>
      <c r="F28" s="101">
        <f>VLOOKUP($G$19,'[1]Fator de Reajuste 12 meses'!$A:$AB,18,FALSE)</f>
        <v>1.0352761043171947</v>
      </c>
      <c r="G28" s="101"/>
      <c r="H28" s="101"/>
      <c r="K28" s="7"/>
      <c r="N28" s="91">
        <v>42491</v>
      </c>
    </row>
    <row r="29" spans="1:14" ht="22.5" customHeight="1" x14ac:dyDescent="0.25">
      <c r="B29" s="5"/>
      <c r="D29" s="26"/>
      <c r="E29" s="27" t="s">
        <v>4</v>
      </c>
      <c r="F29" s="101">
        <f>VLOOKUP($G$19,'[1]Fator de Reajuste 12 meses'!$A:$AB,20,FALSE)</f>
        <v>1.0251195172298488</v>
      </c>
      <c r="G29" s="101"/>
      <c r="H29" s="101"/>
      <c r="K29" s="7"/>
      <c r="N29" s="91">
        <v>42461</v>
      </c>
    </row>
    <row r="30" spans="1:14" ht="6.75" customHeight="1" x14ac:dyDescent="0.25">
      <c r="B30" s="5"/>
      <c r="D30" s="6"/>
      <c r="G30" s="29"/>
      <c r="H30" s="30"/>
      <c r="K30" s="7"/>
      <c r="N30" s="91">
        <v>42430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91">
        <v>42401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42370</v>
      </c>
    </row>
    <row r="33" spans="2:14" ht="18.75" customHeight="1" x14ac:dyDescent="0.25">
      <c r="B33" s="5"/>
      <c r="D33" s="32"/>
      <c r="E33" s="92"/>
      <c r="F33" s="92"/>
      <c r="G33" s="92"/>
      <c r="H33" s="92"/>
      <c r="K33" s="7"/>
      <c r="N33" s="91">
        <v>42339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42309</v>
      </c>
    </row>
    <row r="35" spans="2:14" x14ac:dyDescent="0.25">
      <c r="H35" s="36"/>
      <c r="I35" s="36"/>
      <c r="J35" s="36"/>
      <c r="N35" s="91">
        <v>42278</v>
      </c>
    </row>
    <row r="36" spans="2:14" ht="24" customHeight="1" x14ac:dyDescent="0.25">
      <c r="H36" s="36"/>
      <c r="I36" s="36"/>
      <c r="J36" s="36"/>
      <c r="N36" s="91">
        <v>42248</v>
      </c>
    </row>
    <row r="37" spans="2:14" ht="24" customHeight="1" x14ac:dyDescent="0.25">
      <c r="N37" s="91">
        <v>42217</v>
      </c>
    </row>
    <row r="38" spans="2:14" ht="24" customHeight="1" x14ac:dyDescent="0.25">
      <c r="N38" s="91">
        <v>42186</v>
      </c>
    </row>
    <row r="39" spans="2:14" ht="24" customHeight="1" x14ac:dyDescent="0.25">
      <c r="N39" s="91">
        <v>42156</v>
      </c>
    </row>
    <row r="40" spans="2:14" ht="23.25" customHeight="1" x14ac:dyDescent="0.25">
      <c r="N40" s="91">
        <v>42125</v>
      </c>
    </row>
    <row r="41" spans="2:14" ht="2.25" customHeight="1" x14ac:dyDescent="0.25">
      <c r="N41" s="91">
        <v>42095</v>
      </c>
    </row>
    <row r="42" spans="2:14" ht="10.5" customHeight="1" x14ac:dyDescent="0.25">
      <c r="N42" s="91">
        <v>42064</v>
      </c>
    </row>
    <row r="43" spans="2:14" x14ac:dyDescent="0.25">
      <c r="N43" s="91">
        <v>42036</v>
      </c>
    </row>
    <row r="44" spans="2:14" ht="9" customHeight="1" x14ac:dyDescent="0.25">
      <c r="N44" s="91">
        <v>42005</v>
      </c>
    </row>
    <row r="45" spans="2:14" ht="10.5" customHeight="1" x14ac:dyDescent="0.25">
      <c r="N45" s="91">
        <v>41974</v>
      </c>
    </row>
    <row r="46" spans="2:14" x14ac:dyDescent="0.25">
      <c r="N46" s="91">
        <v>41944</v>
      </c>
    </row>
    <row r="47" spans="2:14" ht="13.5" customHeight="1" x14ac:dyDescent="0.25">
      <c r="N47" s="91">
        <v>41913</v>
      </c>
    </row>
    <row r="48" spans="2:14" ht="10.5" customHeight="1" x14ac:dyDescent="0.25">
      <c r="N48" s="91">
        <v>41883</v>
      </c>
    </row>
    <row r="49" spans="3:14" x14ac:dyDescent="0.25">
      <c r="N49" s="91">
        <v>41852</v>
      </c>
    </row>
    <row r="50" spans="3:14" x14ac:dyDescent="0.25">
      <c r="N50" s="91">
        <v>41821</v>
      </c>
    </row>
    <row r="51" spans="3:14" x14ac:dyDescent="0.25">
      <c r="N51" s="91">
        <v>41791</v>
      </c>
    </row>
    <row r="52" spans="3:14" ht="13.5" customHeight="1" x14ac:dyDescent="0.25">
      <c r="N52" s="91">
        <v>41760</v>
      </c>
    </row>
    <row r="53" spans="3:14" ht="10.5" customHeight="1" x14ac:dyDescent="0.25">
      <c r="N53" s="91">
        <v>41730</v>
      </c>
    </row>
    <row r="54" spans="3:14" x14ac:dyDescent="0.25">
      <c r="N54" s="91">
        <v>41699</v>
      </c>
    </row>
    <row r="55" spans="3:14" ht="9" customHeight="1" x14ac:dyDescent="0.25">
      <c r="C55" s="36"/>
      <c r="D55" s="36"/>
      <c r="E55" s="36"/>
      <c r="N55" s="91">
        <v>41671</v>
      </c>
    </row>
    <row r="56" spans="3:14" ht="10.5" customHeight="1" x14ac:dyDescent="0.25">
      <c r="C56" s="36"/>
      <c r="D56" s="36"/>
      <c r="E56" s="36"/>
      <c r="N56" s="91">
        <v>41640</v>
      </c>
    </row>
    <row r="57" spans="3:14" ht="50.25" customHeight="1" x14ac:dyDescent="0.25">
      <c r="C57" s="36"/>
      <c r="D57" s="36"/>
      <c r="E57" s="36"/>
      <c r="N57" s="91">
        <v>41609</v>
      </c>
    </row>
    <row r="58" spans="3:14" ht="23.25" customHeight="1" x14ac:dyDescent="0.25">
      <c r="C58" s="36"/>
      <c r="D58" s="36"/>
      <c r="E58" s="36"/>
      <c r="N58" s="91">
        <v>41579</v>
      </c>
    </row>
    <row r="59" spans="3:14" x14ac:dyDescent="0.25">
      <c r="C59" s="36"/>
      <c r="D59" s="36"/>
      <c r="E59" s="36"/>
      <c r="N59" s="91">
        <v>41548</v>
      </c>
    </row>
    <row r="60" spans="3:14" x14ac:dyDescent="0.25">
      <c r="N60" s="91">
        <v>41518</v>
      </c>
    </row>
    <row r="61" spans="3:14" x14ac:dyDescent="0.25">
      <c r="N61" s="91">
        <v>41487</v>
      </c>
    </row>
    <row r="62" spans="3:14" x14ac:dyDescent="0.25">
      <c r="N62" s="91">
        <v>41456</v>
      </c>
    </row>
    <row r="63" spans="3:14" x14ac:dyDescent="0.25">
      <c r="N63" s="91">
        <v>41426</v>
      </c>
    </row>
    <row r="64" spans="3:14" x14ac:dyDescent="0.25">
      <c r="N64" s="91">
        <v>41395</v>
      </c>
    </row>
    <row r="65" spans="14:14" x14ac:dyDescent="0.25">
      <c r="N65" s="91">
        <v>41365</v>
      </c>
    </row>
    <row r="66" spans="14:14" x14ac:dyDescent="0.25">
      <c r="N66" s="91">
        <v>41334</v>
      </c>
    </row>
    <row r="67" spans="14:14" x14ac:dyDescent="0.25">
      <c r="N67" s="91">
        <v>41306</v>
      </c>
    </row>
    <row r="68" spans="14:14" x14ac:dyDescent="0.25">
      <c r="N68" s="91">
        <v>41275</v>
      </c>
    </row>
    <row r="69" spans="14:14" x14ac:dyDescent="0.25">
      <c r="N69" s="91">
        <v>41244</v>
      </c>
    </row>
    <row r="70" spans="14:14" x14ac:dyDescent="0.25">
      <c r="N70" s="91">
        <v>41214</v>
      </c>
    </row>
    <row r="71" spans="14:14" x14ac:dyDescent="0.25">
      <c r="N71" s="91">
        <v>41183</v>
      </c>
    </row>
    <row r="72" spans="14:14" x14ac:dyDescent="0.25">
      <c r="N72" s="91">
        <v>41153</v>
      </c>
    </row>
    <row r="73" spans="14:14" x14ac:dyDescent="0.25">
      <c r="N73" s="91">
        <v>41122</v>
      </c>
    </row>
    <row r="74" spans="14:14" x14ac:dyDescent="0.25">
      <c r="N74" s="91">
        <v>41091</v>
      </c>
    </row>
    <row r="75" spans="14:14" x14ac:dyDescent="0.25">
      <c r="N75" s="91">
        <v>41061</v>
      </c>
    </row>
    <row r="76" spans="14:14" x14ac:dyDescent="0.25">
      <c r="N76" s="91">
        <v>41030</v>
      </c>
    </row>
    <row r="77" spans="14:14" x14ac:dyDescent="0.25">
      <c r="N77" s="91">
        <v>41000</v>
      </c>
    </row>
    <row r="78" spans="14:14" x14ac:dyDescent="0.25">
      <c r="N78" s="91">
        <v>40969</v>
      </c>
    </row>
    <row r="79" spans="14:14" x14ac:dyDescent="0.25">
      <c r="N79" s="91">
        <v>40940</v>
      </c>
    </row>
    <row r="80" spans="14:14" x14ac:dyDescent="0.25">
      <c r="N80" s="91">
        <v>40909</v>
      </c>
    </row>
    <row r="81" spans="14:14" x14ac:dyDescent="0.25">
      <c r="N81" s="91">
        <v>40878</v>
      </c>
    </row>
    <row r="82" spans="14:14" x14ac:dyDescent="0.25">
      <c r="N82" s="91">
        <v>40848</v>
      </c>
    </row>
    <row r="83" spans="14:14" x14ac:dyDescent="0.25">
      <c r="N83" s="91">
        <v>40817</v>
      </c>
    </row>
    <row r="84" spans="14:14" x14ac:dyDescent="0.25">
      <c r="N84" s="91">
        <v>40787</v>
      </c>
    </row>
    <row r="85" spans="14:14" x14ac:dyDescent="0.25">
      <c r="N85" s="91">
        <v>40756</v>
      </c>
    </row>
    <row r="86" spans="14:14" x14ac:dyDescent="0.25">
      <c r="N86" s="91">
        <v>40725</v>
      </c>
    </row>
    <row r="87" spans="14:14" x14ac:dyDescent="0.25">
      <c r="N87" s="91">
        <v>40695</v>
      </c>
    </row>
    <row r="88" spans="14:14" x14ac:dyDescent="0.25">
      <c r="N88" s="91">
        <v>40664</v>
      </c>
    </row>
    <row r="89" spans="14:14" x14ac:dyDescent="0.25">
      <c r="N89" s="91">
        <v>40634</v>
      </c>
    </row>
    <row r="90" spans="14:14" x14ac:dyDescent="0.25">
      <c r="N90" s="91">
        <v>40603</v>
      </c>
    </row>
    <row r="91" spans="14:14" x14ac:dyDescent="0.25">
      <c r="N91" s="91">
        <v>40575</v>
      </c>
    </row>
    <row r="92" spans="14:14" x14ac:dyDescent="0.25">
      <c r="N92" s="91">
        <v>40544</v>
      </c>
    </row>
    <row r="93" spans="14:14" x14ac:dyDescent="0.25">
      <c r="N93" s="91">
        <v>40513</v>
      </c>
    </row>
    <row r="94" spans="14:14" x14ac:dyDescent="0.25">
      <c r="N94" s="91">
        <v>40483</v>
      </c>
    </row>
    <row r="95" spans="14:14" x14ac:dyDescent="0.25">
      <c r="N95" s="91">
        <v>40452</v>
      </c>
    </row>
    <row r="96" spans="14:14" x14ac:dyDescent="0.25">
      <c r="N96" s="91">
        <v>40422</v>
      </c>
    </row>
    <row r="97" spans="14:14" x14ac:dyDescent="0.25">
      <c r="N97" s="91">
        <v>40391</v>
      </c>
    </row>
    <row r="98" spans="14:14" x14ac:dyDescent="0.25">
      <c r="N98" s="91">
        <v>40360</v>
      </c>
    </row>
    <row r="99" spans="14:14" x14ac:dyDescent="0.25">
      <c r="N99" s="91">
        <v>40330</v>
      </c>
    </row>
    <row r="100" spans="14:14" x14ac:dyDescent="0.25">
      <c r="N100" s="91">
        <v>40299</v>
      </c>
    </row>
    <row r="101" spans="14:14" x14ac:dyDescent="0.25">
      <c r="N101" s="91">
        <v>40269</v>
      </c>
    </row>
    <row r="102" spans="14:14" x14ac:dyDescent="0.25">
      <c r="N102" s="91">
        <v>40238</v>
      </c>
    </row>
    <row r="103" spans="14:14" x14ac:dyDescent="0.25">
      <c r="N103" s="91">
        <v>40210</v>
      </c>
    </row>
    <row r="104" spans="14:14" x14ac:dyDescent="0.25">
      <c r="N104" s="91">
        <v>40179</v>
      </c>
    </row>
    <row r="105" spans="14:14" x14ac:dyDescent="0.25">
      <c r="N105" s="91">
        <v>40148</v>
      </c>
    </row>
    <row r="106" spans="14:14" x14ac:dyDescent="0.25">
      <c r="N106" s="91">
        <v>40118</v>
      </c>
    </row>
    <row r="107" spans="14:14" x14ac:dyDescent="0.25">
      <c r="N107" s="91">
        <v>40087</v>
      </c>
    </row>
    <row r="108" spans="14:14" x14ac:dyDescent="0.25">
      <c r="N108" s="91">
        <v>40057</v>
      </c>
    </row>
    <row r="109" spans="14:14" x14ac:dyDescent="0.25">
      <c r="N109" s="91">
        <v>40026</v>
      </c>
    </row>
    <row r="110" spans="14:14" x14ac:dyDescent="0.25">
      <c r="N110" s="91">
        <v>39995</v>
      </c>
    </row>
    <row r="111" spans="14:14" x14ac:dyDescent="0.25">
      <c r="N111" s="91">
        <v>39965</v>
      </c>
    </row>
    <row r="112" spans="14:14" x14ac:dyDescent="0.25">
      <c r="N112" s="91">
        <v>39934</v>
      </c>
    </row>
    <row r="113" spans="14:14" x14ac:dyDescent="0.25">
      <c r="N113" s="91">
        <v>39904</v>
      </c>
    </row>
    <row r="114" spans="14:14" x14ac:dyDescent="0.25">
      <c r="N114" s="91">
        <v>39873</v>
      </c>
    </row>
    <row r="115" spans="14:14" x14ac:dyDescent="0.25">
      <c r="N115" s="91">
        <v>39845</v>
      </c>
    </row>
    <row r="116" spans="14:14" x14ac:dyDescent="0.25">
      <c r="N116" s="91">
        <v>39814</v>
      </c>
    </row>
    <row r="117" spans="14:14" x14ac:dyDescent="0.25">
      <c r="N117" s="91">
        <v>39783</v>
      </c>
    </row>
    <row r="118" spans="14:14" x14ac:dyDescent="0.25">
      <c r="N118" s="91">
        <v>39753</v>
      </c>
    </row>
    <row r="119" spans="14:14" x14ac:dyDescent="0.25">
      <c r="N119" s="91">
        <v>39722</v>
      </c>
    </row>
    <row r="120" spans="14:14" x14ac:dyDescent="0.25">
      <c r="N120" s="91">
        <v>39692</v>
      </c>
    </row>
    <row r="121" spans="14:14" x14ac:dyDescent="0.25">
      <c r="N121" s="91">
        <v>39661</v>
      </c>
    </row>
    <row r="122" spans="14:14" x14ac:dyDescent="0.25">
      <c r="N122" s="91">
        <v>39630</v>
      </c>
    </row>
    <row r="123" spans="14:14" x14ac:dyDescent="0.25">
      <c r="N123" s="91">
        <v>39600</v>
      </c>
    </row>
    <row r="124" spans="14:14" x14ac:dyDescent="0.25">
      <c r="N124" s="91">
        <v>39569</v>
      </c>
    </row>
    <row r="125" spans="14:14" x14ac:dyDescent="0.25">
      <c r="N125" s="91">
        <v>39539</v>
      </c>
    </row>
    <row r="126" spans="14:14" x14ac:dyDescent="0.25">
      <c r="N126" s="91">
        <v>39508</v>
      </c>
    </row>
    <row r="127" spans="14:14" x14ac:dyDescent="0.25">
      <c r="N127" s="91">
        <v>39479</v>
      </c>
    </row>
    <row r="128" spans="14:14" x14ac:dyDescent="0.25">
      <c r="N128" s="91">
        <v>39448</v>
      </c>
    </row>
    <row r="129" spans="14:14" x14ac:dyDescent="0.25">
      <c r="N129" s="91">
        <v>39417</v>
      </c>
    </row>
    <row r="130" spans="14:14" x14ac:dyDescent="0.25">
      <c r="N130" s="91">
        <v>39387</v>
      </c>
    </row>
    <row r="131" spans="14:14" x14ac:dyDescent="0.25">
      <c r="N131" s="91">
        <v>39356</v>
      </c>
    </row>
    <row r="132" spans="14:14" x14ac:dyDescent="0.25">
      <c r="N132" s="91">
        <v>39326</v>
      </c>
    </row>
    <row r="133" spans="14:14" x14ac:dyDescent="0.25">
      <c r="N133" s="91">
        <v>39295</v>
      </c>
    </row>
    <row r="134" spans="14:14" x14ac:dyDescent="0.25">
      <c r="N134" s="91">
        <v>39264</v>
      </c>
    </row>
    <row r="135" spans="14:14" x14ac:dyDescent="0.25">
      <c r="N135" s="91">
        <v>39234</v>
      </c>
    </row>
    <row r="136" spans="14:14" x14ac:dyDescent="0.25">
      <c r="N136" s="91">
        <v>39203</v>
      </c>
    </row>
    <row r="137" spans="14:14" x14ac:dyDescent="0.25">
      <c r="N137" s="91">
        <v>39173</v>
      </c>
    </row>
    <row r="138" spans="14:14" x14ac:dyDescent="0.25">
      <c r="N138" s="91">
        <v>39142</v>
      </c>
    </row>
    <row r="139" spans="14:14" x14ac:dyDescent="0.25">
      <c r="N139" s="91">
        <v>39114</v>
      </c>
    </row>
    <row r="140" spans="14:14" x14ac:dyDescent="0.25">
      <c r="N140" s="91">
        <v>39083</v>
      </c>
    </row>
    <row r="141" spans="14:14" x14ac:dyDescent="0.25">
      <c r="N141" s="91">
        <v>39052</v>
      </c>
    </row>
    <row r="142" spans="14:14" x14ac:dyDescent="0.25">
      <c r="N142" s="91">
        <v>39022</v>
      </c>
    </row>
    <row r="143" spans="14:14" x14ac:dyDescent="0.25">
      <c r="N143" s="91">
        <v>38991</v>
      </c>
    </row>
    <row r="144" spans="14:14" x14ac:dyDescent="0.25">
      <c r="N144" s="91">
        <v>38961</v>
      </c>
    </row>
    <row r="145" spans="14:14" x14ac:dyDescent="0.25">
      <c r="N145" s="91">
        <v>38930</v>
      </c>
    </row>
    <row r="146" spans="14:14" x14ac:dyDescent="0.25">
      <c r="N146" s="91">
        <v>38899</v>
      </c>
    </row>
    <row r="147" spans="14:14" x14ac:dyDescent="0.25">
      <c r="N147" s="91">
        <v>38869</v>
      </c>
    </row>
    <row r="148" spans="14:14" x14ac:dyDescent="0.25">
      <c r="N148" s="91">
        <v>38838</v>
      </c>
    </row>
    <row r="149" spans="14:14" x14ac:dyDescent="0.25">
      <c r="N149" s="91">
        <v>38808</v>
      </c>
    </row>
    <row r="150" spans="14:14" x14ac:dyDescent="0.25">
      <c r="N150" s="91">
        <v>38777</v>
      </c>
    </row>
    <row r="151" spans="14:14" x14ac:dyDescent="0.25">
      <c r="N151" s="91">
        <v>38749</v>
      </c>
    </row>
    <row r="152" spans="14:14" x14ac:dyDescent="0.25">
      <c r="N152" s="91">
        <v>38718</v>
      </c>
    </row>
    <row r="153" spans="14:14" x14ac:dyDescent="0.25">
      <c r="N153" s="91">
        <v>38687</v>
      </c>
    </row>
    <row r="154" spans="14:14" x14ac:dyDescent="0.25">
      <c r="N154" s="91">
        <v>38657</v>
      </c>
    </row>
    <row r="155" spans="14:14" x14ac:dyDescent="0.25">
      <c r="N155" s="91">
        <v>38626</v>
      </c>
    </row>
    <row r="156" spans="14:14" x14ac:dyDescent="0.25">
      <c r="N156" s="91">
        <v>38596</v>
      </c>
    </row>
    <row r="157" spans="14:14" x14ac:dyDescent="0.25">
      <c r="N157" s="91">
        <v>38565</v>
      </c>
    </row>
    <row r="158" spans="14:14" x14ac:dyDescent="0.25">
      <c r="N158" s="91">
        <v>38534</v>
      </c>
    </row>
    <row r="159" spans="14:14" x14ac:dyDescent="0.25">
      <c r="N159" s="91">
        <v>38504</v>
      </c>
    </row>
    <row r="160" spans="14:14" x14ac:dyDescent="0.25">
      <c r="N160" s="91">
        <v>38473</v>
      </c>
    </row>
    <row r="161" spans="14:14" x14ac:dyDescent="0.25">
      <c r="N161" s="91">
        <v>38443</v>
      </c>
    </row>
    <row r="162" spans="14:14" x14ac:dyDescent="0.25">
      <c r="N162" s="91">
        <v>38412</v>
      </c>
    </row>
    <row r="163" spans="14:14" x14ac:dyDescent="0.25">
      <c r="N163" s="91">
        <v>38384</v>
      </c>
    </row>
    <row r="164" spans="14:14" x14ac:dyDescent="0.25">
      <c r="N164" s="91">
        <v>38353</v>
      </c>
    </row>
    <row r="165" spans="14:14" x14ac:dyDescent="0.25">
      <c r="N165" s="91">
        <v>38322</v>
      </c>
    </row>
    <row r="166" spans="14:14" x14ac:dyDescent="0.25">
      <c r="N166" s="91">
        <v>38292</v>
      </c>
    </row>
    <row r="167" spans="14:14" x14ac:dyDescent="0.25">
      <c r="N167" s="91">
        <v>38261</v>
      </c>
    </row>
    <row r="168" spans="14:14" x14ac:dyDescent="0.25">
      <c r="N168" s="91">
        <v>38231</v>
      </c>
    </row>
    <row r="169" spans="14:14" x14ac:dyDescent="0.25">
      <c r="N169" s="91">
        <v>38200</v>
      </c>
    </row>
    <row r="170" spans="14:14" x14ac:dyDescent="0.25">
      <c r="N170" s="91">
        <v>38169</v>
      </c>
    </row>
    <row r="171" spans="14:14" x14ac:dyDescent="0.25">
      <c r="N171" s="91">
        <v>38139</v>
      </c>
    </row>
    <row r="172" spans="14:14" x14ac:dyDescent="0.25">
      <c r="N172" s="91">
        <v>38108</v>
      </c>
    </row>
    <row r="173" spans="14:14" x14ac:dyDescent="0.25">
      <c r="N173" s="91">
        <v>38078</v>
      </c>
    </row>
    <row r="174" spans="14:14" x14ac:dyDescent="0.25">
      <c r="N174" s="91">
        <v>38047</v>
      </c>
    </row>
    <row r="175" spans="14:14" x14ac:dyDescent="0.25">
      <c r="N175" s="91">
        <v>38018</v>
      </c>
    </row>
    <row r="176" spans="14:14" x14ac:dyDescent="0.25">
      <c r="N176" s="91">
        <v>37987</v>
      </c>
    </row>
    <row r="177" spans="14:14" x14ac:dyDescent="0.25">
      <c r="N177" s="91">
        <v>37956</v>
      </c>
    </row>
    <row r="178" spans="14:14" x14ac:dyDescent="0.25">
      <c r="N178" s="91">
        <v>37926</v>
      </c>
    </row>
    <row r="179" spans="14:14" x14ac:dyDescent="0.25">
      <c r="N179" s="91">
        <v>37895</v>
      </c>
    </row>
    <row r="180" spans="14:14" x14ac:dyDescent="0.25">
      <c r="N180" s="91">
        <v>37865</v>
      </c>
    </row>
    <row r="181" spans="14:14" x14ac:dyDescent="0.25">
      <c r="N181" s="91">
        <v>37834</v>
      </c>
    </row>
    <row r="182" spans="14:14" x14ac:dyDescent="0.25">
      <c r="N182" s="91">
        <v>37803</v>
      </c>
    </row>
    <row r="183" spans="14:14" x14ac:dyDescent="0.25">
      <c r="N183" s="91">
        <v>37773</v>
      </c>
    </row>
    <row r="184" spans="14:14" x14ac:dyDescent="0.25">
      <c r="N184" s="91">
        <v>37742</v>
      </c>
    </row>
    <row r="185" spans="14:14" x14ac:dyDescent="0.25">
      <c r="N185" s="91">
        <v>37712</v>
      </c>
    </row>
    <row r="186" spans="14:14" x14ac:dyDescent="0.25">
      <c r="N186" s="91">
        <v>37681</v>
      </c>
    </row>
    <row r="187" spans="14:14" x14ac:dyDescent="0.25">
      <c r="N187" s="91">
        <v>37653</v>
      </c>
    </row>
    <row r="188" spans="14:14" x14ac:dyDescent="0.25">
      <c r="N188" s="91">
        <v>37622</v>
      </c>
    </row>
    <row r="189" spans="14:14" x14ac:dyDescent="0.25">
      <c r="N189" s="91">
        <v>37591</v>
      </c>
    </row>
    <row r="190" spans="14:14" x14ac:dyDescent="0.25">
      <c r="N190" s="91">
        <v>37561</v>
      </c>
    </row>
    <row r="191" spans="14:14" x14ac:dyDescent="0.25">
      <c r="N191" s="91">
        <v>37530</v>
      </c>
    </row>
    <row r="192" spans="14:14" x14ac:dyDescent="0.25">
      <c r="N192" s="91">
        <v>37500</v>
      </c>
    </row>
    <row r="193" spans="14:14" x14ac:dyDescent="0.25">
      <c r="N193" s="91">
        <v>37469</v>
      </c>
    </row>
    <row r="194" spans="14:14" x14ac:dyDescent="0.25">
      <c r="N194" s="91">
        <v>37438</v>
      </c>
    </row>
    <row r="195" spans="14:14" x14ac:dyDescent="0.25">
      <c r="N195" s="91">
        <v>37408</v>
      </c>
    </row>
    <row r="196" spans="14:14" x14ac:dyDescent="0.25">
      <c r="N196" s="91">
        <v>37377</v>
      </c>
    </row>
    <row r="197" spans="14:14" x14ac:dyDescent="0.25">
      <c r="N197" s="91">
        <v>37347</v>
      </c>
    </row>
    <row r="198" spans="14:14" x14ac:dyDescent="0.25">
      <c r="N198" s="91">
        <v>37316</v>
      </c>
    </row>
    <row r="199" spans="14:14" x14ac:dyDescent="0.25">
      <c r="N199" s="91">
        <v>37288</v>
      </c>
    </row>
    <row r="200" spans="14:14" x14ac:dyDescent="0.25">
      <c r="N200" s="91">
        <v>37257</v>
      </c>
    </row>
    <row r="201" spans="14:14" x14ac:dyDescent="0.25">
      <c r="N201" s="91">
        <v>37226</v>
      </c>
    </row>
    <row r="202" spans="14:14" x14ac:dyDescent="0.25">
      <c r="N202" s="91">
        <v>37196</v>
      </c>
    </row>
    <row r="203" spans="14:14" x14ac:dyDescent="0.25">
      <c r="N203" s="91">
        <v>37165</v>
      </c>
    </row>
    <row r="204" spans="14:14" x14ac:dyDescent="0.25">
      <c r="N204" s="91">
        <v>37135</v>
      </c>
    </row>
    <row r="205" spans="14:14" x14ac:dyDescent="0.25">
      <c r="N205" s="91">
        <v>37104</v>
      </c>
    </row>
    <row r="206" spans="14:14" x14ac:dyDescent="0.25">
      <c r="N206" s="91">
        <v>37073</v>
      </c>
    </row>
    <row r="207" spans="14:14" x14ac:dyDescent="0.25">
      <c r="N207" s="91">
        <v>37043</v>
      </c>
    </row>
    <row r="208" spans="14:14" x14ac:dyDescent="0.25">
      <c r="N208" s="91">
        <v>37012</v>
      </c>
    </row>
    <row r="209" spans="14:14" x14ac:dyDescent="0.25">
      <c r="N209" s="91">
        <v>36982</v>
      </c>
    </row>
    <row r="210" spans="14:14" x14ac:dyDescent="0.25">
      <c r="N210" s="91">
        <v>36951</v>
      </c>
    </row>
    <row r="211" spans="14:14" x14ac:dyDescent="0.25">
      <c r="N211" s="91">
        <v>36923</v>
      </c>
    </row>
    <row r="212" spans="14:14" x14ac:dyDescent="0.25">
      <c r="N212" s="91">
        <v>36892</v>
      </c>
    </row>
    <row r="213" spans="14:14" x14ac:dyDescent="0.25">
      <c r="N213" s="91">
        <v>36861</v>
      </c>
    </row>
    <row r="214" spans="14:14" x14ac:dyDescent="0.25">
      <c r="N214" s="91">
        <v>36831</v>
      </c>
    </row>
    <row r="215" spans="14:14" x14ac:dyDescent="0.25">
      <c r="N215" s="91">
        <v>36800</v>
      </c>
    </row>
    <row r="216" spans="14:14" x14ac:dyDescent="0.25">
      <c r="N216" s="91">
        <v>36770</v>
      </c>
    </row>
    <row r="217" spans="14:14" x14ac:dyDescent="0.25">
      <c r="N217" s="91">
        <v>36739</v>
      </c>
    </row>
    <row r="218" spans="14:14" x14ac:dyDescent="0.25">
      <c r="N218" s="91">
        <v>36708</v>
      </c>
    </row>
    <row r="219" spans="14:14" x14ac:dyDescent="0.25">
      <c r="N219" s="91">
        <v>36678</v>
      </c>
    </row>
    <row r="220" spans="14:14" x14ac:dyDescent="0.25">
      <c r="N220" s="91">
        <v>36647</v>
      </c>
    </row>
    <row r="221" spans="14:14" x14ac:dyDescent="0.25">
      <c r="N221" s="91">
        <v>36617</v>
      </c>
    </row>
    <row r="222" spans="14:14" x14ac:dyDescent="0.25">
      <c r="N222" s="91">
        <v>36586</v>
      </c>
    </row>
    <row r="223" spans="14:14" x14ac:dyDescent="0.25">
      <c r="N223" s="91">
        <v>36557</v>
      </c>
    </row>
    <row r="224" spans="14:14" x14ac:dyDescent="0.25">
      <c r="N224" s="91">
        <v>36526</v>
      </c>
    </row>
    <row r="225" spans="14:14" x14ac:dyDescent="0.25">
      <c r="N225" s="91">
        <v>36495</v>
      </c>
    </row>
    <row r="226" spans="14:14" x14ac:dyDescent="0.25">
      <c r="N226" s="91">
        <v>36465</v>
      </c>
    </row>
    <row r="227" spans="14:14" x14ac:dyDescent="0.25">
      <c r="N227" s="91">
        <v>36434</v>
      </c>
    </row>
    <row r="228" spans="14:14" x14ac:dyDescent="0.25">
      <c r="N228" s="91">
        <v>36404</v>
      </c>
    </row>
    <row r="229" spans="14:14" x14ac:dyDescent="0.25">
      <c r="N229" s="91">
        <v>36373</v>
      </c>
    </row>
    <row r="230" spans="14:14" x14ac:dyDescent="0.25">
      <c r="N230" s="91">
        <v>36342</v>
      </c>
    </row>
    <row r="231" spans="14:14" x14ac:dyDescent="0.25">
      <c r="N231" s="91">
        <v>36312</v>
      </c>
    </row>
    <row r="232" spans="14:14" x14ac:dyDescent="0.25">
      <c r="N232" s="91">
        <v>36281</v>
      </c>
    </row>
    <row r="233" spans="14:14" x14ac:dyDescent="0.25">
      <c r="N233" s="91">
        <v>36251</v>
      </c>
    </row>
    <row r="234" spans="14:14" x14ac:dyDescent="0.25">
      <c r="N234" s="91">
        <v>36220</v>
      </c>
    </row>
    <row r="235" spans="14:14" x14ac:dyDescent="0.25">
      <c r="N235" s="91">
        <v>36192</v>
      </c>
    </row>
    <row r="236" spans="14:14" x14ac:dyDescent="0.25">
      <c r="N236" s="91">
        <v>36161</v>
      </c>
    </row>
    <row r="237" spans="14:14" x14ac:dyDescent="0.25">
      <c r="N237" s="91">
        <v>36130</v>
      </c>
    </row>
    <row r="238" spans="14:14" x14ac:dyDescent="0.25">
      <c r="N238" s="91">
        <v>36100</v>
      </c>
    </row>
    <row r="239" spans="14:14" x14ac:dyDescent="0.25">
      <c r="N239" s="91">
        <v>36069</v>
      </c>
    </row>
    <row r="240" spans="14:14" x14ac:dyDescent="0.25">
      <c r="N240" s="91">
        <v>36039</v>
      </c>
    </row>
    <row r="241" spans="14:14" x14ac:dyDescent="0.25">
      <c r="N241" s="91">
        <v>36008</v>
      </c>
    </row>
    <row r="242" spans="14:14" x14ac:dyDescent="0.25">
      <c r="N242" s="91">
        <v>35977</v>
      </c>
    </row>
    <row r="243" spans="14:14" x14ac:dyDescent="0.25">
      <c r="N243" s="91">
        <v>35947</v>
      </c>
    </row>
    <row r="244" spans="14:14" x14ac:dyDescent="0.25">
      <c r="N244" s="91">
        <v>35916</v>
      </c>
    </row>
    <row r="245" spans="14:14" x14ac:dyDescent="0.25">
      <c r="N245" s="91">
        <v>35886</v>
      </c>
    </row>
    <row r="246" spans="14:14" x14ac:dyDescent="0.25">
      <c r="N246" s="91">
        <v>35855</v>
      </c>
    </row>
    <row r="247" spans="14:14" x14ac:dyDescent="0.25">
      <c r="N247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43282</v>
      </c>
    </row>
    <row r="2" spans="2:14" ht="9.75" customHeight="1" x14ac:dyDescent="0.25">
      <c r="N2" s="91">
        <v>43252</v>
      </c>
    </row>
    <row r="3" spans="2:14" ht="9" hidden="1" customHeight="1" x14ac:dyDescent="0.25">
      <c r="N3" s="91">
        <v>43221</v>
      </c>
    </row>
    <row r="4" spans="2:14" ht="6.75" hidden="1" customHeight="1" x14ac:dyDescent="0.25">
      <c r="N4" s="91">
        <v>43191</v>
      </c>
    </row>
    <row r="5" spans="2:14" ht="3" customHeight="1" x14ac:dyDescent="0.25">
      <c r="N5" s="91">
        <v>43160</v>
      </c>
    </row>
    <row r="6" spans="2:14" ht="20.25" hidden="1" customHeight="1" x14ac:dyDescent="0.25">
      <c r="N6" s="91">
        <v>43132</v>
      </c>
    </row>
    <row r="7" spans="2:14" ht="15" hidden="1" customHeight="1" x14ac:dyDescent="0.25">
      <c r="N7" s="91">
        <v>43101</v>
      </c>
    </row>
    <row r="8" spans="2:14" ht="14.25" hidden="1" customHeight="1" x14ac:dyDescent="0.25">
      <c r="N8" s="91">
        <v>43070</v>
      </c>
    </row>
    <row r="9" spans="2:14" ht="14.25" hidden="1" customHeight="1" x14ac:dyDescent="0.25">
      <c r="N9" s="91">
        <v>43040</v>
      </c>
    </row>
    <row r="10" spans="2:14" ht="14.25" hidden="1" customHeight="1" x14ac:dyDescent="0.25">
      <c r="N10" s="91">
        <v>43009</v>
      </c>
    </row>
    <row r="11" spans="2:14" ht="14.25" hidden="1" customHeight="1" x14ac:dyDescent="0.25">
      <c r="N11" s="91">
        <v>42979</v>
      </c>
    </row>
    <row r="12" spans="2:14" ht="7.5" customHeight="1" thickBot="1" x14ac:dyDescent="0.3">
      <c r="N12" s="91">
        <v>42948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42917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42887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42856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42826</v>
      </c>
    </row>
    <row r="17" spans="1:14" ht="29.25" customHeight="1" x14ac:dyDescent="0.25">
      <c r="B17" s="5"/>
      <c r="C17" s="8" t="s">
        <v>0</v>
      </c>
      <c r="K17" s="7"/>
      <c r="N17" s="91">
        <v>42795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42767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42887</v>
      </c>
      <c r="F19" s="14" t="s">
        <v>11</v>
      </c>
      <c r="G19" s="103">
        <v>43221</v>
      </c>
      <c r="H19" s="103"/>
      <c r="I19" s="15"/>
      <c r="J19" s="15"/>
      <c r="K19" s="7"/>
      <c r="N19" s="91">
        <v>42736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42705</v>
      </c>
    </row>
    <row r="21" spans="1:14" ht="18.75" customHeight="1" x14ac:dyDescent="0.25">
      <c r="B21" s="5"/>
      <c r="E21" s="19" t="s">
        <v>6</v>
      </c>
      <c r="F21" s="10"/>
      <c r="G21" s="104">
        <v>43252</v>
      </c>
      <c r="H21" s="104"/>
      <c r="K21" s="7"/>
      <c r="N21" s="91">
        <v>42675</v>
      </c>
    </row>
    <row r="22" spans="1:14" ht="18.75" customHeight="1" x14ac:dyDescent="0.25">
      <c r="B22" s="5"/>
      <c r="E22" s="19" t="s">
        <v>7</v>
      </c>
      <c r="F22" s="10"/>
      <c r="G22" s="105">
        <v>43282</v>
      </c>
      <c r="H22" s="105"/>
      <c r="K22" s="7"/>
      <c r="N22" s="91">
        <v>42644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42614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42583</v>
      </c>
    </row>
    <row r="25" spans="1:14" ht="15.75" customHeight="1" x14ac:dyDescent="0.25">
      <c r="B25" s="5"/>
      <c r="D25" s="24"/>
      <c r="E25" s="25"/>
      <c r="F25" s="106" t="s">
        <v>9</v>
      </c>
      <c r="G25" s="106"/>
      <c r="H25" s="106"/>
      <c r="K25" s="7"/>
      <c r="N25" s="91">
        <v>42552</v>
      </c>
    </row>
    <row r="26" spans="1:14" ht="22.5" customHeight="1" x14ac:dyDescent="0.25">
      <c r="B26" s="5"/>
      <c r="D26" s="26"/>
      <c r="E26" s="27" t="s">
        <v>1</v>
      </c>
      <c r="F26" s="107">
        <v>1.0519774274787801</v>
      </c>
      <c r="G26" s="107"/>
      <c r="H26" s="107"/>
      <c r="I26" s="28"/>
      <c r="K26" s="7"/>
      <c r="N26" s="91">
        <v>42522</v>
      </c>
    </row>
    <row r="27" spans="1:14" ht="22.5" customHeight="1" x14ac:dyDescent="0.25">
      <c r="B27" s="5"/>
      <c r="D27" s="26"/>
      <c r="E27" s="27" t="s">
        <v>2</v>
      </c>
      <c r="F27" s="101">
        <v>1.0426206955717126</v>
      </c>
      <c r="G27" s="101"/>
      <c r="H27" s="101"/>
      <c r="K27" s="7"/>
      <c r="N27" s="91">
        <v>42491</v>
      </c>
    </row>
    <row r="28" spans="1:14" ht="22.5" customHeight="1" x14ac:dyDescent="0.25">
      <c r="B28" s="5"/>
      <c r="D28" s="26"/>
      <c r="E28" s="27" t="s">
        <v>3</v>
      </c>
      <c r="F28" s="101">
        <v>1.0176200729147751</v>
      </c>
      <c r="G28" s="101"/>
      <c r="H28" s="101"/>
      <c r="K28" s="7"/>
      <c r="N28" s="91">
        <v>42461</v>
      </c>
    </row>
    <row r="29" spans="1:14" ht="22.5" customHeight="1" x14ac:dyDescent="0.25">
      <c r="B29" s="5"/>
      <c r="D29" s="26"/>
      <c r="E29" s="27" t="s">
        <v>4</v>
      </c>
      <c r="F29" s="101">
        <v>1.0153849275160693</v>
      </c>
      <c r="G29" s="101"/>
      <c r="H29" s="101"/>
      <c r="K29" s="7"/>
      <c r="N29" s="91">
        <v>42430</v>
      </c>
    </row>
    <row r="30" spans="1:14" ht="6.75" customHeight="1" x14ac:dyDescent="0.25">
      <c r="B30" s="5"/>
      <c r="D30" s="6"/>
      <c r="G30" s="29"/>
      <c r="H30" s="30"/>
      <c r="K30" s="7"/>
      <c r="N30" s="91">
        <v>42401</v>
      </c>
    </row>
    <row r="31" spans="1:14" ht="18.75" customHeight="1" x14ac:dyDescent="0.25">
      <c r="B31" s="5"/>
      <c r="D31" s="31" t="s">
        <v>5</v>
      </c>
      <c r="E31" s="102" t="s">
        <v>8</v>
      </c>
      <c r="F31" s="102"/>
      <c r="G31" s="102"/>
      <c r="H31" s="102"/>
      <c r="K31" s="7"/>
      <c r="N31" s="91">
        <v>42370</v>
      </c>
    </row>
    <row r="32" spans="1:14" ht="18.75" customHeight="1" x14ac:dyDescent="0.25">
      <c r="B32" s="5"/>
      <c r="D32" s="32"/>
      <c r="E32" s="102"/>
      <c r="F32" s="102"/>
      <c r="G32" s="102"/>
      <c r="H32" s="102"/>
      <c r="K32" s="7"/>
      <c r="N32" s="91">
        <v>42339</v>
      </c>
    </row>
    <row r="33" spans="2:14" ht="18.75" customHeight="1" x14ac:dyDescent="0.25">
      <c r="B33" s="5"/>
      <c r="D33" s="32"/>
      <c r="E33" s="90"/>
      <c r="F33" s="90"/>
      <c r="G33" s="90"/>
      <c r="H33" s="90"/>
      <c r="K33" s="7"/>
      <c r="N33" s="91">
        <v>42309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42278</v>
      </c>
    </row>
    <row r="35" spans="2:14" x14ac:dyDescent="0.25">
      <c r="H35" s="36"/>
      <c r="I35" s="36"/>
      <c r="J35" s="36"/>
      <c r="N35" s="91">
        <v>42248</v>
      </c>
    </row>
    <row r="36" spans="2:14" ht="24" customHeight="1" x14ac:dyDescent="0.25">
      <c r="H36" s="36"/>
      <c r="I36" s="36"/>
      <c r="J36" s="36"/>
      <c r="N36" s="91">
        <v>42217</v>
      </c>
    </row>
    <row r="37" spans="2:14" ht="24" customHeight="1" x14ac:dyDescent="0.25">
      <c r="N37" s="91">
        <v>42186</v>
      </c>
    </row>
    <row r="38" spans="2:14" ht="24" customHeight="1" x14ac:dyDescent="0.25">
      <c r="N38" s="91">
        <v>42156</v>
      </c>
    </row>
    <row r="39" spans="2:14" ht="24" customHeight="1" x14ac:dyDescent="0.25">
      <c r="N39" s="91">
        <v>42125</v>
      </c>
    </row>
    <row r="40" spans="2:14" ht="23.25" customHeight="1" x14ac:dyDescent="0.25">
      <c r="N40" s="91">
        <v>42095</v>
      </c>
    </row>
    <row r="41" spans="2:14" ht="2.25" customHeight="1" x14ac:dyDescent="0.25">
      <c r="N41" s="91">
        <v>42064</v>
      </c>
    </row>
    <row r="42" spans="2:14" ht="10.5" customHeight="1" x14ac:dyDescent="0.25">
      <c r="N42" s="91">
        <v>42036</v>
      </c>
    </row>
    <row r="43" spans="2:14" x14ac:dyDescent="0.25">
      <c r="N43" s="91">
        <v>42005</v>
      </c>
    </row>
    <row r="44" spans="2:14" ht="9" customHeight="1" x14ac:dyDescent="0.25">
      <c r="N44" s="91">
        <v>41974</v>
      </c>
    </row>
    <row r="45" spans="2:14" ht="10.5" customHeight="1" x14ac:dyDescent="0.25">
      <c r="N45" s="91">
        <v>41944</v>
      </c>
    </row>
    <row r="46" spans="2:14" x14ac:dyDescent="0.25">
      <c r="N46" s="91">
        <v>41913</v>
      </c>
    </row>
    <row r="47" spans="2:14" ht="13.5" customHeight="1" x14ac:dyDescent="0.25">
      <c r="N47" s="91">
        <v>41883</v>
      </c>
    </row>
    <row r="48" spans="2:14" ht="10.5" customHeight="1" x14ac:dyDescent="0.25">
      <c r="N48" s="91">
        <v>41852</v>
      </c>
    </row>
    <row r="49" spans="3:14" x14ac:dyDescent="0.25">
      <c r="N49" s="91">
        <v>41821</v>
      </c>
    </row>
    <row r="50" spans="3:14" x14ac:dyDescent="0.25">
      <c r="N50" s="91">
        <v>41791</v>
      </c>
    </row>
    <row r="51" spans="3:14" x14ac:dyDescent="0.25">
      <c r="N51" s="91">
        <v>41760</v>
      </c>
    </row>
    <row r="52" spans="3:14" ht="13.5" customHeight="1" x14ac:dyDescent="0.25">
      <c r="N52" s="91">
        <v>41730</v>
      </c>
    </row>
    <row r="53" spans="3:14" ht="10.5" customHeight="1" x14ac:dyDescent="0.25">
      <c r="N53" s="91">
        <v>41699</v>
      </c>
    </row>
    <row r="54" spans="3:14" x14ac:dyDescent="0.25">
      <c r="N54" s="91">
        <v>41671</v>
      </c>
    </row>
    <row r="55" spans="3:14" ht="9" customHeight="1" x14ac:dyDescent="0.25">
      <c r="C55" s="36"/>
      <c r="D55" s="36"/>
      <c r="E55" s="36"/>
      <c r="N55" s="91">
        <v>41640</v>
      </c>
    </row>
    <row r="56" spans="3:14" ht="10.5" customHeight="1" x14ac:dyDescent="0.25">
      <c r="C56" s="36"/>
      <c r="D56" s="36"/>
      <c r="E56" s="36"/>
      <c r="N56" s="91">
        <v>41609</v>
      </c>
    </row>
    <row r="57" spans="3:14" ht="50.25" customHeight="1" x14ac:dyDescent="0.25">
      <c r="C57" s="36"/>
      <c r="D57" s="36"/>
      <c r="E57" s="36"/>
      <c r="N57" s="91">
        <v>41579</v>
      </c>
    </row>
    <row r="58" spans="3:14" ht="23.25" customHeight="1" x14ac:dyDescent="0.25">
      <c r="C58" s="36"/>
      <c r="D58" s="36"/>
      <c r="E58" s="36"/>
      <c r="N58" s="91">
        <v>41548</v>
      </c>
    </row>
    <row r="59" spans="3:14" x14ac:dyDescent="0.25">
      <c r="C59" s="36"/>
      <c r="D59" s="36"/>
      <c r="E59" s="36"/>
      <c r="N59" s="91">
        <v>41518</v>
      </c>
    </row>
    <row r="60" spans="3:14" x14ac:dyDescent="0.25">
      <c r="N60" s="91">
        <v>41487</v>
      </c>
    </row>
    <row r="61" spans="3:14" x14ac:dyDescent="0.25">
      <c r="N61" s="91">
        <v>41456</v>
      </c>
    </row>
    <row r="62" spans="3:14" x14ac:dyDescent="0.25">
      <c r="N62" s="91">
        <v>41426</v>
      </c>
    </row>
    <row r="63" spans="3:14" x14ac:dyDescent="0.25">
      <c r="N63" s="91">
        <v>41395</v>
      </c>
    </row>
    <row r="64" spans="3:14" x14ac:dyDescent="0.25">
      <c r="N64" s="91">
        <v>41365</v>
      </c>
    </row>
    <row r="65" spans="14:14" x14ac:dyDescent="0.25">
      <c r="N65" s="91">
        <v>41334</v>
      </c>
    </row>
    <row r="66" spans="14:14" x14ac:dyDescent="0.25">
      <c r="N66" s="91">
        <v>41306</v>
      </c>
    </row>
    <row r="67" spans="14:14" x14ac:dyDescent="0.25">
      <c r="N67" s="91">
        <v>41275</v>
      </c>
    </row>
    <row r="68" spans="14:14" x14ac:dyDescent="0.25">
      <c r="N68" s="91">
        <v>41244</v>
      </c>
    </row>
    <row r="69" spans="14:14" x14ac:dyDescent="0.25">
      <c r="N69" s="91">
        <v>41214</v>
      </c>
    </row>
    <row r="70" spans="14:14" x14ac:dyDescent="0.25">
      <c r="N70" s="91">
        <v>41183</v>
      </c>
    </row>
    <row r="71" spans="14:14" x14ac:dyDescent="0.25">
      <c r="N71" s="91">
        <v>41153</v>
      </c>
    </row>
    <row r="72" spans="14:14" x14ac:dyDescent="0.25">
      <c r="N72" s="91">
        <v>41122</v>
      </c>
    </row>
    <row r="73" spans="14:14" x14ac:dyDescent="0.25">
      <c r="N73" s="91">
        <v>41091</v>
      </c>
    </row>
    <row r="74" spans="14:14" x14ac:dyDescent="0.25">
      <c r="N74" s="91">
        <v>41061</v>
      </c>
    </row>
    <row r="75" spans="14:14" x14ac:dyDescent="0.25">
      <c r="N75" s="91">
        <v>41030</v>
      </c>
    </row>
    <row r="76" spans="14:14" x14ac:dyDescent="0.25">
      <c r="N76" s="91">
        <v>41000</v>
      </c>
    </row>
    <row r="77" spans="14:14" x14ac:dyDescent="0.25">
      <c r="N77" s="91">
        <v>40969</v>
      </c>
    </row>
    <row r="78" spans="14:14" x14ac:dyDescent="0.25">
      <c r="N78" s="91">
        <v>40940</v>
      </c>
    </row>
    <row r="79" spans="14:14" x14ac:dyDescent="0.25">
      <c r="N79" s="91">
        <v>40909</v>
      </c>
    </row>
    <row r="80" spans="14:14" x14ac:dyDescent="0.25">
      <c r="N80" s="91">
        <v>40878</v>
      </c>
    </row>
    <row r="81" spans="14:14" x14ac:dyDescent="0.25">
      <c r="N81" s="91">
        <v>40848</v>
      </c>
    </row>
    <row r="82" spans="14:14" x14ac:dyDescent="0.25">
      <c r="N82" s="91">
        <v>40817</v>
      </c>
    </row>
    <row r="83" spans="14:14" x14ac:dyDescent="0.25">
      <c r="N83" s="91">
        <v>40787</v>
      </c>
    </row>
    <row r="84" spans="14:14" x14ac:dyDescent="0.25">
      <c r="N84" s="91">
        <v>40756</v>
      </c>
    </row>
    <row r="85" spans="14:14" x14ac:dyDescent="0.25">
      <c r="N85" s="91">
        <v>40725</v>
      </c>
    </row>
    <row r="86" spans="14:14" x14ac:dyDescent="0.25">
      <c r="N86" s="91">
        <v>40695</v>
      </c>
    </row>
    <row r="87" spans="14:14" x14ac:dyDescent="0.25">
      <c r="N87" s="91">
        <v>40664</v>
      </c>
    </row>
    <row r="88" spans="14:14" x14ac:dyDescent="0.25">
      <c r="N88" s="91">
        <v>40634</v>
      </c>
    </row>
    <row r="89" spans="14:14" x14ac:dyDescent="0.25">
      <c r="N89" s="91">
        <v>40603</v>
      </c>
    </row>
    <row r="90" spans="14:14" x14ac:dyDescent="0.25">
      <c r="N90" s="91">
        <v>40575</v>
      </c>
    </row>
    <row r="91" spans="14:14" x14ac:dyDescent="0.25">
      <c r="N91" s="91">
        <v>40544</v>
      </c>
    </row>
    <row r="92" spans="14:14" x14ac:dyDescent="0.25">
      <c r="N92" s="91">
        <v>40513</v>
      </c>
    </row>
    <row r="93" spans="14:14" x14ac:dyDescent="0.25">
      <c r="N93" s="91">
        <v>40483</v>
      </c>
    </row>
    <row r="94" spans="14:14" x14ac:dyDescent="0.25">
      <c r="N94" s="91">
        <v>40452</v>
      </c>
    </row>
    <row r="95" spans="14:14" x14ac:dyDescent="0.25">
      <c r="N95" s="91">
        <v>40422</v>
      </c>
    </row>
    <row r="96" spans="14:14" x14ac:dyDescent="0.25">
      <c r="N96" s="91">
        <v>40391</v>
      </c>
    </row>
    <row r="97" spans="14:14" x14ac:dyDescent="0.25">
      <c r="N97" s="91">
        <v>40360</v>
      </c>
    </row>
    <row r="98" spans="14:14" x14ac:dyDescent="0.25">
      <c r="N98" s="91">
        <v>40330</v>
      </c>
    </row>
    <row r="99" spans="14:14" x14ac:dyDescent="0.25">
      <c r="N99" s="91">
        <v>40299</v>
      </c>
    </row>
    <row r="100" spans="14:14" x14ac:dyDescent="0.25">
      <c r="N100" s="91">
        <v>40269</v>
      </c>
    </row>
    <row r="101" spans="14:14" x14ac:dyDescent="0.25">
      <c r="N101" s="91">
        <v>40238</v>
      </c>
    </row>
    <row r="102" spans="14:14" x14ac:dyDescent="0.25">
      <c r="N102" s="91">
        <v>40210</v>
      </c>
    </row>
    <row r="103" spans="14:14" x14ac:dyDescent="0.25">
      <c r="N103" s="91">
        <v>40179</v>
      </c>
    </row>
    <row r="104" spans="14:14" x14ac:dyDescent="0.25">
      <c r="N104" s="91">
        <v>40148</v>
      </c>
    </row>
    <row r="105" spans="14:14" x14ac:dyDescent="0.25">
      <c r="N105" s="91">
        <v>40118</v>
      </c>
    </row>
    <row r="106" spans="14:14" x14ac:dyDescent="0.25">
      <c r="N106" s="91">
        <v>40087</v>
      </c>
    </row>
    <row r="107" spans="14:14" x14ac:dyDescent="0.25">
      <c r="N107" s="91">
        <v>40057</v>
      </c>
    </row>
    <row r="108" spans="14:14" x14ac:dyDescent="0.25">
      <c r="N108" s="91">
        <v>40026</v>
      </c>
    </row>
    <row r="109" spans="14:14" x14ac:dyDescent="0.25">
      <c r="N109" s="91">
        <v>39995</v>
      </c>
    </row>
    <row r="110" spans="14:14" x14ac:dyDescent="0.25">
      <c r="N110" s="91">
        <v>39965</v>
      </c>
    </row>
    <row r="111" spans="14:14" x14ac:dyDescent="0.25">
      <c r="N111" s="91">
        <v>39934</v>
      </c>
    </row>
    <row r="112" spans="14:14" x14ac:dyDescent="0.25">
      <c r="N112" s="91">
        <v>39904</v>
      </c>
    </row>
    <row r="113" spans="14:14" x14ac:dyDescent="0.25">
      <c r="N113" s="91">
        <v>39873</v>
      </c>
    </row>
    <row r="114" spans="14:14" x14ac:dyDescent="0.25">
      <c r="N114" s="91">
        <v>39845</v>
      </c>
    </row>
    <row r="115" spans="14:14" x14ac:dyDescent="0.25">
      <c r="N115" s="91">
        <v>39814</v>
      </c>
    </row>
    <row r="116" spans="14:14" x14ac:dyDescent="0.25">
      <c r="N116" s="91">
        <v>39783</v>
      </c>
    </row>
    <row r="117" spans="14:14" x14ac:dyDescent="0.25">
      <c r="N117" s="91">
        <v>39753</v>
      </c>
    </row>
    <row r="118" spans="14:14" x14ac:dyDescent="0.25">
      <c r="N118" s="91">
        <v>39722</v>
      </c>
    </row>
    <row r="119" spans="14:14" x14ac:dyDescent="0.25">
      <c r="N119" s="91">
        <v>39692</v>
      </c>
    </row>
    <row r="120" spans="14:14" x14ac:dyDescent="0.25">
      <c r="N120" s="91">
        <v>39661</v>
      </c>
    </row>
    <row r="121" spans="14:14" x14ac:dyDescent="0.25">
      <c r="N121" s="91">
        <v>39630</v>
      </c>
    </row>
    <row r="122" spans="14:14" x14ac:dyDescent="0.25">
      <c r="N122" s="91">
        <v>39600</v>
      </c>
    </row>
    <row r="123" spans="14:14" x14ac:dyDescent="0.25">
      <c r="N123" s="91">
        <v>39569</v>
      </c>
    </row>
    <row r="124" spans="14:14" x14ac:dyDescent="0.25">
      <c r="N124" s="91">
        <v>39539</v>
      </c>
    </row>
    <row r="125" spans="14:14" x14ac:dyDescent="0.25">
      <c r="N125" s="91">
        <v>39508</v>
      </c>
    </row>
    <row r="126" spans="14:14" x14ac:dyDescent="0.25">
      <c r="N126" s="91">
        <v>39479</v>
      </c>
    </row>
    <row r="127" spans="14:14" x14ac:dyDescent="0.25">
      <c r="N127" s="91">
        <v>39448</v>
      </c>
    </row>
    <row r="128" spans="14:14" x14ac:dyDescent="0.25">
      <c r="N128" s="91">
        <v>39417</v>
      </c>
    </row>
    <row r="129" spans="14:14" x14ac:dyDescent="0.25">
      <c r="N129" s="91">
        <v>39387</v>
      </c>
    </row>
    <row r="130" spans="14:14" x14ac:dyDescent="0.25">
      <c r="N130" s="91">
        <v>39356</v>
      </c>
    </row>
    <row r="131" spans="14:14" x14ac:dyDescent="0.25">
      <c r="N131" s="91">
        <v>39326</v>
      </c>
    </row>
    <row r="132" spans="14:14" x14ac:dyDescent="0.25">
      <c r="N132" s="91">
        <v>39295</v>
      </c>
    </row>
    <row r="133" spans="14:14" x14ac:dyDescent="0.25">
      <c r="N133" s="91">
        <v>39264</v>
      </c>
    </row>
    <row r="134" spans="14:14" x14ac:dyDescent="0.25">
      <c r="N134" s="91">
        <v>39234</v>
      </c>
    </row>
    <row r="135" spans="14:14" x14ac:dyDescent="0.25">
      <c r="N135" s="91">
        <v>39203</v>
      </c>
    </row>
    <row r="136" spans="14:14" x14ac:dyDescent="0.25">
      <c r="N136" s="91">
        <v>39173</v>
      </c>
    </row>
    <row r="137" spans="14:14" x14ac:dyDescent="0.25">
      <c r="N137" s="91">
        <v>39142</v>
      </c>
    </row>
    <row r="138" spans="14:14" x14ac:dyDescent="0.25">
      <c r="N138" s="91">
        <v>39114</v>
      </c>
    </row>
    <row r="139" spans="14:14" x14ac:dyDescent="0.25">
      <c r="N139" s="91">
        <v>39083</v>
      </c>
    </row>
    <row r="140" spans="14:14" x14ac:dyDescent="0.25">
      <c r="N140" s="91">
        <v>39052</v>
      </c>
    </row>
    <row r="141" spans="14:14" x14ac:dyDescent="0.25">
      <c r="N141" s="91">
        <v>39022</v>
      </c>
    </row>
    <row r="142" spans="14:14" x14ac:dyDescent="0.25">
      <c r="N142" s="91">
        <v>38991</v>
      </c>
    </row>
    <row r="143" spans="14:14" x14ac:dyDescent="0.25">
      <c r="N143" s="91">
        <v>38961</v>
      </c>
    </row>
    <row r="144" spans="14:14" x14ac:dyDescent="0.25">
      <c r="N144" s="91">
        <v>38930</v>
      </c>
    </row>
    <row r="145" spans="14:14" x14ac:dyDescent="0.25">
      <c r="N145" s="91">
        <v>38899</v>
      </c>
    </row>
    <row r="146" spans="14:14" x14ac:dyDescent="0.25">
      <c r="N146" s="91">
        <v>38869</v>
      </c>
    </row>
    <row r="147" spans="14:14" x14ac:dyDescent="0.25">
      <c r="N147" s="91">
        <v>38838</v>
      </c>
    </row>
    <row r="148" spans="14:14" x14ac:dyDescent="0.25">
      <c r="N148" s="91">
        <v>38808</v>
      </c>
    </row>
    <row r="149" spans="14:14" x14ac:dyDescent="0.25">
      <c r="N149" s="91">
        <v>38777</v>
      </c>
    </row>
    <row r="150" spans="14:14" x14ac:dyDescent="0.25">
      <c r="N150" s="91">
        <v>38749</v>
      </c>
    </row>
    <row r="151" spans="14:14" x14ac:dyDescent="0.25">
      <c r="N151" s="91">
        <v>38718</v>
      </c>
    </row>
    <row r="152" spans="14:14" x14ac:dyDescent="0.25">
      <c r="N152" s="91">
        <v>38687</v>
      </c>
    </row>
    <row r="153" spans="14:14" x14ac:dyDescent="0.25">
      <c r="N153" s="91">
        <v>38657</v>
      </c>
    </row>
    <row r="154" spans="14:14" x14ac:dyDescent="0.25">
      <c r="N154" s="91">
        <v>38626</v>
      </c>
    </row>
    <row r="155" spans="14:14" x14ac:dyDescent="0.25">
      <c r="N155" s="91">
        <v>38596</v>
      </c>
    </row>
    <row r="156" spans="14:14" x14ac:dyDescent="0.25">
      <c r="N156" s="91">
        <v>38565</v>
      </c>
    </row>
    <row r="157" spans="14:14" x14ac:dyDescent="0.25">
      <c r="N157" s="91">
        <v>38534</v>
      </c>
    </row>
    <row r="158" spans="14:14" x14ac:dyDescent="0.25">
      <c r="N158" s="91">
        <v>38504</v>
      </c>
    </row>
    <row r="159" spans="14:14" x14ac:dyDescent="0.25">
      <c r="N159" s="91">
        <v>38473</v>
      </c>
    </row>
    <row r="160" spans="14:14" x14ac:dyDescent="0.25">
      <c r="N160" s="91">
        <v>38443</v>
      </c>
    </row>
    <row r="161" spans="14:14" x14ac:dyDescent="0.25">
      <c r="N161" s="91">
        <v>38412</v>
      </c>
    </row>
    <row r="162" spans="14:14" x14ac:dyDescent="0.25">
      <c r="N162" s="91">
        <v>38384</v>
      </c>
    </row>
    <row r="163" spans="14:14" x14ac:dyDescent="0.25">
      <c r="N163" s="91">
        <v>38353</v>
      </c>
    </row>
    <row r="164" spans="14:14" x14ac:dyDescent="0.25">
      <c r="N164" s="91">
        <v>38322</v>
      </c>
    </row>
    <row r="165" spans="14:14" x14ac:dyDescent="0.25">
      <c r="N165" s="91">
        <v>38292</v>
      </c>
    </row>
    <row r="166" spans="14:14" x14ac:dyDescent="0.25">
      <c r="N166" s="91">
        <v>38261</v>
      </c>
    </row>
    <row r="167" spans="14:14" x14ac:dyDescent="0.25">
      <c r="N167" s="91">
        <v>38231</v>
      </c>
    </row>
    <row r="168" spans="14:14" x14ac:dyDescent="0.25">
      <c r="N168" s="91">
        <v>38200</v>
      </c>
    </row>
    <row r="169" spans="14:14" x14ac:dyDescent="0.25">
      <c r="N169" s="91">
        <v>38169</v>
      </c>
    </row>
    <row r="170" spans="14:14" x14ac:dyDescent="0.25">
      <c r="N170" s="91">
        <v>38139</v>
      </c>
    </row>
    <row r="171" spans="14:14" x14ac:dyDescent="0.25">
      <c r="N171" s="91">
        <v>38108</v>
      </c>
    </row>
    <row r="172" spans="14:14" x14ac:dyDescent="0.25">
      <c r="N172" s="91">
        <v>38078</v>
      </c>
    </row>
    <row r="173" spans="14:14" x14ac:dyDescent="0.25">
      <c r="N173" s="91">
        <v>38047</v>
      </c>
    </row>
    <row r="174" spans="14:14" x14ac:dyDescent="0.25">
      <c r="N174" s="91">
        <v>38018</v>
      </c>
    </row>
    <row r="175" spans="14:14" x14ac:dyDescent="0.25">
      <c r="N175" s="91">
        <v>37987</v>
      </c>
    </row>
    <row r="176" spans="14:14" x14ac:dyDescent="0.25">
      <c r="N176" s="91">
        <v>37956</v>
      </c>
    </row>
    <row r="177" spans="14:14" x14ac:dyDescent="0.25">
      <c r="N177" s="91">
        <v>37926</v>
      </c>
    </row>
    <row r="178" spans="14:14" x14ac:dyDescent="0.25">
      <c r="N178" s="91">
        <v>37895</v>
      </c>
    </row>
    <row r="179" spans="14:14" x14ac:dyDescent="0.25">
      <c r="N179" s="91">
        <v>37865</v>
      </c>
    </row>
    <row r="180" spans="14:14" x14ac:dyDescent="0.25">
      <c r="N180" s="91">
        <v>37834</v>
      </c>
    </row>
    <row r="181" spans="14:14" x14ac:dyDescent="0.25">
      <c r="N181" s="91">
        <v>37803</v>
      </c>
    </row>
    <row r="182" spans="14:14" x14ac:dyDescent="0.25">
      <c r="N182" s="91">
        <v>37773</v>
      </c>
    </row>
    <row r="183" spans="14:14" x14ac:dyDescent="0.25">
      <c r="N183" s="91">
        <v>37742</v>
      </c>
    </row>
    <row r="184" spans="14:14" x14ac:dyDescent="0.25">
      <c r="N184" s="91">
        <v>37712</v>
      </c>
    </row>
    <row r="185" spans="14:14" x14ac:dyDescent="0.25">
      <c r="N185" s="91">
        <v>37681</v>
      </c>
    </row>
    <row r="186" spans="14:14" x14ac:dyDescent="0.25">
      <c r="N186" s="91">
        <v>37653</v>
      </c>
    </row>
    <row r="187" spans="14:14" x14ac:dyDescent="0.25">
      <c r="N187" s="91">
        <v>37622</v>
      </c>
    </row>
    <row r="188" spans="14:14" x14ac:dyDescent="0.25">
      <c r="N188" s="91">
        <v>37591</v>
      </c>
    </row>
    <row r="189" spans="14:14" x14ac:dyDescent="0.25">
      <c r="N189" s="91">
        <v>37561</v>
      </c>
    </row>
    <row r="190" spans="14:14" x14ac:dyDescent="0.25">
      <c r="N190" s="91">
        <v>37530</v>
      </c>
    </row>
    <row r="191" spans="14:14" x14ac:dyDescent="0.25">
      <c r="N191" s="91">
        <v>37500</v>
      </c>
    </row>
    <row r="192" spans="14:14" x14ac:dyDescent="0.25">
      <c r="N192" s="91">
        <v>37469</v>
      </c>
    </row>
    <row r="193" spans="14:14" x14ac:dyDescent="0.25">
      <c r="N193" s="91">
        <v>37438</v>
      </c>
    </row>
    <row r="194" spans="14:14" x14ac:dyDescent="0.25">
      <c r="N194" s="91">
        <v>37408</v>
      </c>
    </row>
    <row r="195" spans="14:14" x14ac:dyDescent="0.25">
      <c r="N195" s="91">
        <v>37377</v>
      </c>
    </row>
    <row r="196" spans="14:14" x14ac:dyDescent="0.25">
      <c r="N196" s="91">
        <v>37347</v>
      </c>
    </row>
    <row r="197" spans="14:14" x14ac:dyDescent="0.25">
      <c r="N197" s="91">
        <v>37316</v>
      </c>
    </row>
    <row r="198" spans="14:14" x14ac:dyDescent="0.25">
      <c r="N198" s="91">
        <v>37288</v>
      </c>
    </row>
    <row r="199" spans="14:14" x14ac:dyDescent="0.25">
      <c r="N199" s="91">
        <v>37257</v>
      </c>
    </row>
    <row r="200" spans="14:14" x14ac:dyDescent="0.25">
      <c r="N200" s="91">
        <v>37226</v>
      </c>
    </row>
    <row r="201" spans="14:14" x14ac:dyDescent="0.25">
      <c r="N201" s="91">
        <v>37196</v>
      </c>
    </row>
    <row r="202" spans="14:14" x14ac:dyDescent="0.25">
      <c r="N202" s="91">
        <v>37165</v>
      </c>
    </row>
    <row r="203" spans="14:14" x14ac:dyDescent="0.25">
      <c r="N203" s="91">
        <v>37135</v>
      </c>
    </row>
    <row r="204" spans="14:14" x14ac:dyDescent="0.25">
      <c r="N204" s="91">
        <v>37104</v>
      </c>
    </row>
    <row r="205" spans="14:14" x14ac:dyDescent="0.25">
      <c r="N205" s="91">
        <v>37073</v>
      </c>
    </row>
    <row r="206" spans="14:14" x14ac:dyDescent="0.25">
      <c r="N206" s="91">
        <v>37043</v>
      </c>
    </row>
    <row r="207" spans="14:14" x14ac:dyDescent="0.25">
      <c r="N207" s="91">
        <v>37012</v>
      </c>
    </row>
    <row r="208" spans="14:14" x14ac:dyDescent="0.25">
      <c r="N208" s="91">
        <v>36982</v>
      </c>
    </row>
    <row r="209" spans="14:14" x14ac:dyDescent="0.25">
      <c r="N209" s="91">
        <v>36951</v>
      </c>
    </row>
    <row r="210" spans="14:14" x14ac:dyDescent="0.25">
      <c r="N210" s="91">
        <v>36923</v>
      </c>
    </row>
    <row r="211" spans="14:14" x14ac:dyDescent="0.25">
      <c r="N211" s="91">
        <v>36892</v>
      </c>
    </row>
    <row r="212" spans="14:14" x14ac:dyDescent="0.25">
      <c r="N212" s="91">
        <v>36861</v>
      </c>
    </row>
    <row r="213" spans="14:14" x14ac:dyDescent="0.25">
      <c r="N213" s="91">
        <v>36831</v>
      </c>
    </row>
    <row r="214" spans="14:14" x14ac:dyDescent="0.25">
      <c r="N214" s="91">
        <v>36800</v>
      </c>
    </row>
    <row r="215" spans="14:14" x14ac:dyDescent="0.25">
      <c r="N215" s="91">
        <v>36770</v>
      </c>
    </row>
    <row r="216" spans="14:14" x14ac:dyDescent="0.25">
      <c r="N216" s="91">
        <v>36739</v>
      </c>
    </row>
    <row r="217" spans="14:14" x14ac:dyDescent="0.25">
      <c r="N217" s="91">
        <v>36708</v>
      </c>
    </row>
    <row r="218" spans="14:14" x14ac:dyDescent="0.25">
      <c r="N218" s="91">
        <v>36678</v>
      </c>
    </row>
    <row r="219" spans="14:14" x14ac:dyDescent="0.25">
      <c r="N219" s="91">
        <v>36647</v>
      </c>
    </row>
    <row r="220" spans="14:14" x14ac:dyDescent="0.25">
      <c r="N220" s="91">
        <v>36617</v>
      </c>
    </row>
    <row r="221" spans="14:14" x14ac:dyDescent="0.25">
      <c r="N221" s="91">
        <v>36586</v>
      </c>
    </row>
    <row r="222" spans="14:14" x14ac:dyDescent="0.25">
      <c r="N222" s="91">
        <v>36557</v>
      </c>
    </row>
    <row r="223" spans="14:14" x14ac:dyDescent="0.25">
      <c r="N223" s="91">
        <v>36526</v>
      </c>
    </row>
    <row r="224" spans="14:14" x14ac:dyDescent="0.25">
      <c r="N224" s="91">
        <v>36495</v>
      </c>
    </row>
    <row r="225" spans="14:14" x14ac:dyDescent="0.25">
      <c r="N225" s="91">
        <v>36465</v>
      </c>
    </row>
    <row r="226" spans="14:14" x14ac:dyDescent="0.25">
      <c r="N226" s="91">
        <v>36434</v>
      </c>
    </row>
    <row r="227" spans="14:14" x14ac:dyDescent="0.25">
      <c r="N227" s="91">
        <v>36404</v>
      </c>
    </row>
    <row r="228" spans="14:14" x14ac:dyDescent="0.25">
      <c r="N228" s="91">
        <v>36373</v>
      </c>
    </row>
    <row r="229" spans="14:14" x14ac:dyDescent="0.25">
      <c r="N229" s="91">
        <v>36342</v>
      </c>
    </row>
    <row r="230" spans="14:14" x14ac:dyDescent="0.25">
      <c r="N230" s="91">
        <v>36312</v>
      </c>
    </row>
    <row r="231" spans="14:14" x14ac:dyDescent="0.25">
      <c r="N231" s="91">
        <v>36281</v>
      </c>
    </row>
    <row r="232" spans="14:14" x14ac:dyDescent="0.25">
      <c r="N232" s="91">
        <v>36251</v>
      </c>
    </row>
    <row r="233" spans="14:14" x14ac:dyDescent="0.25">
      <c r="N233" s="91">
        <v>36220</v>
      </c>
    </row>
    <row r="234" spans="14:14" x14ac:dyDescent="0.25">
      <c r="N234" s="91">
        <v>36192</v>
      </c>
    </row>
    <row r="235" spans="14:14" x14ac:dyDescent="0.25">
      <c r="N235" s="91">
        <v>36161</v>
      </c>
    </row>
    <row r="236" spans="14:14" x14ac:dyDescent="0.25">
      <c r="N236" s="91">
        <v>36130</v>
      </c>
    </row>
    <row r="237" spans="14:14" x14ac:dyDescent="0.25">
      <c r="N237" s="91">
        <v>36100</v>
      </c>
    </row>
    <row r="238" spans="14:14" x14ac:dyDescent="0.25">
      <c r="N238" s="91">
        <v>36069</v>
      </c>
    </row>
    <row r="239" spans="14:14" x14ac:dyDescent="0.25">
      <c r="N239" s="91">
        <v>36039</v>
      </c>
    </row>
    <row r="240" spans="14:14" x14ac:dyDescent="0.25">
      <c r="N240" s="91">
        <v>36008</v>
      </c>
    </row>
    <row r="241" spans="14:14" x14ac:dyDescent="0.25">
      <c r="N241" s="91">
        <v>35977</v>
      </c>
    </row>
    <row r="242" spans="14:14" x14ac:dyDescent="0.25">
      <c r="N242" s="91">
        <v>35947</v>
      </c>
    </row>
    <row r="243" spans="14:14" x14ac:dyDescent="0.25">
      <c r="N243" s="91">
        <v>35916</v>
      </c>
    </row>
    <row r="244" spans="14:14" x14ac:dyDescent="0.25">
      <c r="N244" s="91">
        <v>35886</v>
      </c>
    </row>
    <row r="245" spans="14:14" x14ac:dyDescent="0.25">
      <c r="N245" s="91">
        <v>35855</v>
      </c>
    </row>
    <row r="246" spans="14:14" x14ac:dyDescent="0.25">
      <c r="N246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51</vt:i4>
      </vt:variant>
      <vt:variant>
        <vt:lpstr>Intervalos nomeados</vt:lpstr>
      </vt:variant>
      <vt:variant>
        <vt:i4>51</vt:i4>
      </vt:variant>
    </vt:vector>
  </HeadingPairs>
  <TitlesOfParts>
    <vt:vector size="102" baseType="lpstr">
      <vt:lpstr>FEVEREIRO - MARÇO 19</vt:lpstr>
      <vt:lpstr>JANEIRO - FEVEREIRO 19</vt:lpstr>
      <vt:lpstr>DEZEMBRO - JANEIRO 19</vt:lpstr>
      <vt:lpstr>NOVEMBRO - DEZEMBRO 18</vt:lpstr>
      <vt:lpstr>OUTUBRO - NOVEMBRO 18</vt:lpstr>
      <vt:lpstr>SETEMBRO - OUTUBRO 18</vt:lpstr>
      <vt:lpstr>AGOSTO - SETEMBRO 18</vt:lpstr>
      <vt:lpstr>JULHO - AGOSTO 18</vt:lpstr>
      <vt:lpstr>JUNHO - JULHO 18</vt:lpstr>
      <vt:lpstr>MAIO - JUNHO 18</vt:lpstr>
      <vt:lpstr>ABRIL - MAIO 18</vt:lpstr>
      <vt:lpstr>MARÇO- ABRIL 18</vt:lpstr>
      <vt:lpstr>FEVEREIRO-MARÇO 18</vt:lpstr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 MAIO 18'!Area_de_impressao</vt:lpstr>
      <vt:lpstr>'ABRIL -MAIO16'!Area_de_impressao</vt:lpstr>
      <vt:lpstr>'ABRIL-MAIO 17'!Area_de_impressao</vt:lpstr>
      <vt:lpstr>'AGOSTO - SETEMBRO 17'!Area_de_impressao</vt:lpstr>
      <vt:lpstr>'AGOSTO - SETEMBRO 18'!Area_de_impressao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 19'!Area_de_impressao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 MARÇO 19'!Area_de_impressao</vt:lpstr>
      <vt:lpstr>'FEVEREIRO -MARÇO16'!Area_de_impressao</vt:lpstr>
      <vt:lpstr>'FEVEREIRO-MARÇO 18'!Area_de_impressao</vt:lpstr>
      <vt:lpstr>'JANEIRO - FEVEREIRO 15'!Area_de_impressao</vt:lpstr>
      <vt:lpstr>'JANEIRO - FEVEREIRO 17'!Area_de_impressao</vt:lpstr>
      <vt:lpstr>'JANEIRO - FEVEREIRO 18'!Area_de_impressao</vt:lpstr>
      <vt:lpstr>'JANEIRO - FEVEREIRO 19'!Area_de_impressao</vt:lpstr>
      <vt:lpstr>'JANEIRO - FEVEREIRO16'!Area_de_impressao</vt:lpstr>
      <vt:lpstr>'JULHO - AGOSTO 15'!Area_de_impressao</vt:lpstr>
      <vt:lpstr>'JULHO - AGOSTO 18'!Area_de_impressao</vt:lpstr>
      <vt:lpstr>'JULHO -AGOSTO 16'!Area_de_impressao</vt:lpstr>
      <vt:lpstr>'JULHO -AGOSTO 17'!Area_de_impressao</vt:lpstr>
      <vt:lpstr>'JUNHO - JULHO 15'!Area_de_impressao</vt:lpstr>
      <vt:lpstr>'JUNHO - JULHO 18'!Area_de_impressao</vt:lpstr>
      <vt:lpstr>'JUNHO- JULHO 16'!Area_de_impressao</vt:lpstr>
      <vt:lpstr>'JUNHO -JULHO 17'!Area_de_impressao</vt:lpstr>
      <vt:lpstr>'MAIO - JUNHO 15'!Area_de_impressao</vt:lpstr>
      <vt:lpstr>'MAIO - JUNHO 18'!Area_de_impressao</vt:lpstr>
      <vt:lpstr>'MAIO -JUNHO 17'!Area_de_impressao</vt:lpstr>
      <vt:lpstr>'MAIO -JUNHO16'!Area_de_impressao</vt:lpstr>
      <vt:lpstr>'MARÇO - ABRIL 15'!Area_de_impressao</vt:lpstr>
      <vt:lpstr>'MARÇO- ABRIL 18'!Area_de_impressao</vt:lpstr>
      <vt:lpstr>'MARÇO -ABRIL16'!Area_de_impressao</vt:lpstr>
      <vt:lpstr>'MARÇO-ABRIL 17'!Area_de_impressao</vt:lpstr>
      <vt:lpstr>'NOVEMBRO - DEZEMBRO 16'!Area_de_impressao</vt:lpstr>
      <vt:lpstr>'NOVEMBRO - DEZEMBRO 18'!Area_de_impressao</vt:lpstr>
      <vt:lpstr>'NOVEMBRO - DEZEMBRO15'!Area_de_impressao</vt:lpstr>
      <vt:lpstr>'NOVEMBRO-DEZEMBRO 17'!Area_de_impressao</vt:lpstr>
      <vt:lpstr>'OUTUBRO - NOVEMBRO 16'!Area_de_impressao</vt:lpstr>
      <vt:lpstr>'OUTUBRO - NOVEMBRO 18'!Area_de_impressao</vt:lpstr>
      <vt:lpstr>'OUTUBRO-NOVEMBRO 17'!Area_de_impressao</vt:lpstr>
      <vt:lpstr>'SETEMBRO - OUTUBRO 16'!Area_de_impressao</vt:lpstr>
      <vt:lpstr>'SETEMBRO - OUTUBRO 18'!Area_de_impressao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FAKHGP</cp:lastModifiedBy>
  <cp:lastPrinted>2011-05-23T14:15:52Z</cp:lastPrinted>
  <dcterms:created xsi:type="dcterms:W3CDTF">2003-11-19T14:37:20Z</dcterms:created>
  <dcterms:modified xsi:type="dcterms:W3CDTF">2019-02-08T12:24:19Z</dcterms:modified>
</cp:coreProperties>
</file>